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 tabRatio="883" activeTab="2"/>
  </bookViews>
  <sheets>
    <sheet name="1.kolo" sheetId="2" r:id="rId1"/>
    <sheet name="2.kolo" sheetId="3" r:id="rId2"/>
    <sheet name="3.kolo" sheetId="4" r:id="rId3"/>
    <sheet name="4.kolo" sheetId="5" r:id="rId4"/>
    <sheet name="5.kolo" sheetId="6" r:id="rId5"/>
    <sheet name="6.kolo" sheetId="7" r:id="rId6"/>
    <sheet name="7.kolo" sheetId="8" r:id="rId7"/>
    <sheet name="8.kolo" sheetId="9" r:id="rId8"/>
    <sheet name="9.kolo" sheetId="10" r:id="rId9"/>
    <sheet name="10.kolo" sheetId="11" r:id="rId10"/>
    <sheet name="11.kolo" sheetId="12" r:id="rId11"/>
    <sheet name="12.kolo" sheetId="13" r:id="rId12"/>
    <sheet name="13.kolo" sheetId="14" r:id="rId13"/>
    <sheet name="14.kolo" sheetId="15" r:id="rId14"/>
    <sheet name="15.kolo" sheetId="16" r:id="rId15"/>
    <sheet name="16.kolo" sheetId="17" r:id="rId16"/>
    <sheet name="17.kolo" sheetId="18" r:id="rId17"/>
    <sheet name="18.kolo" sheetId="19" r:id="rId18"/>
    <sheet name="19.kolo" sheetId="20" r:id="rId19"/>
    <sheet name="20.kolo" sheetId="21" r:id="rId20"/>
    <sheet name="21.kolo" sheetId="22" r:id="rId21"/>
    <sheet name="22.kolo" sheetId="23" r:id="rId22"/>
    <sheet name="23.kolo" sheetId="24" r:id="rId23"/>
    <sheet name="24.kolo" sheetId="25" r:id="rId24"/>
    <sheet name="25.kolo" sheetId="26" r:id="rId25"/>
    <sheet name="26.kolo" sheetId="27" r:id="rId26"/>
    <sheet name="27.kolo" sheetId="28" r:id="rId27"/>
    <sheet name="28.kolo" sheetId="29" r:id="rId28"/>
    <sheet name="29.kolo" sheetId="30" r:id="rId29"/>
    <sheet name="30.kolo" sheetId="31" r:id="rId30"/>
    <sheet name="31.kolo" sheetId="32" r:id="rId31"/>
    <sheet name="32.kolo" sheetId="33" r:id="rId32"/>
  </sheets>
  <calcPr calcId="144525"/>
</workbook>
</file>

<file path=xl/calcChain.xml><?xml version="1.0" encoding="utf-8"?>
<calcChain xmlns="http://schemas.openxmlformats.org/spreadsheetml/2006/main">
  <c r="G27" i="3" l="1"/>
  <c r="H27" i="3" s="1"/>
  <c r="G24" i="4" l="1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31" i="3" l="1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/>
  <c r="G18" i="2" l="1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2" i="33"/>
  <c r="H42" i="33" s="1"/>
  <c r="G43" i="33"/>
  <c r="H43" i="33" s="1"/>
  <c r="G23" i="33"/>
  <c r="H23" i="33" s="1"/>
  <c r="G24" i="33"/>
  <c r="H24" i="33" s="1"/>
  <c r="G25" i="33"/>
  <c r="H25" i="33" s="1"/>
  <c r="G26" i="33"/>
  <c r="H26" i="33" s="1"/>
  <c r="G27" i="33"/>
  <c r="H27" i="33" s="1"/>
  <c r="G28" i="33"/>
  <c r="H28" i="33" s="1"/>
  <c r="G29" i="33"/>
  <c r="H29" i="33" s="1"/>
  <c r="G30" i="33"/>
  <c r="H30" i="33" s="1"/>
  <c r="G31" i="33"/>
  <c r="H31" i="33" s="1"/>
  <c r="G32" i="33"/>
  <c r="H32" i="33" s="1"/>
  <c r="G33" i="33"/>
  <c r="H33" i="33" s="1"/>
  <c r="G34" i="33"/>
  <c r="H34" i="33" s="1"/>
  <c r="G35" i="33"/>
  <c r="H35" i="33" s="1"/>
  <c r="G36" i="33"/>
  <c r="H36" i="33" s="1"/>
  <c r="G37" i="33"/>
  <c r="H37" i="33" s="1"/>
  <c r="G38" i="33"/>
  <c r="H38" i="33" s="1"/>
  <c r="G39" i="33"/>
  <c r="H39" i="33" s="1"/>
  <c r="G40" i="33"/>
  <c r="H40" i="33" s="1"/>
  <c r="G41" i="33"/>
  <c r="H41" i="33" s="1"/>
  <c r="G22" i="33" l="1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23" i="32" l="1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26" i="31" l="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25" i="30" l="1"/>
  <c r="G26" i="30"/>
  <c r="G27" i="30"/>
  <c r="G28" i="30"/>
  <c r="H25" i="30"/>
  <c r="H26" i="30"/>
  <c r="H27" i="30"/>
  <c r="H28" i="30"/>
  <c r="G24" i="30" l="1"/>
  <c r="H24" i="30" s="1"/>
  <c r="G23" i="30"/>
  <c r="H23" i="30" s="1"/>
  <c r="G22" i="30"/>
  <c r="H22" i="30" s="1"/>
  <c r="G21" i="30"/>
  <c r="H21" i="30" s="1"/>
  <c r="G20" i="30"/>
  <c r="H20" i="30" s="1"/>
  <c r="G19" i="30"/>
  <c r="H19" i="30" s="1"/>
  <c r="G18" i="30"/>
  <c r="H18" i="30" s="1"/>
  <c r="G17" i="30"/>
  <c r="H17" i="30" s="1"/>
  <c r="G16" i="30"/>
  <c r="H16" i="30" s="1"/>
  <c r="G15" i="30"/>
  <c r="H15" i="30" s="1"/>
  <c r="G14" i="30"/>
  <c r="H14" i="30" s="1"/>
  <c r="G13" i="30"/>
  <c r="H13" i="30" s="1"/>
  <c r="G12" i="30"/>
  <c r="H12" i="30" s="1"/>
  <c r="G11" i="30"/>
  <c r="H11" i="30" s="1"/>
  <c r="G10" i="30"/>
  <c r="H10" i="30" s="1"/>
  <c r="G9" i="30"/>
  <c r="H9" i="30" s="1"/>
  <c r="G8" i="30"/>
  <c r="H8" i="30" s="1"/>
  <c r="G7" i="30"/>
  <c r="H7" i="30" s="1"/>
  <c r="G6" i="30"/>
  <c r="H6" i="30" s="1"/>
  <c r="G24" i="29" l="1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29" i="27" l="1"/>
  <c r="H29" i="27" s="1"/>
  <c r="G28" i="27"/>
  <c r="H28" i="27" s="1"/>
  <c r="G38" i="28" l="1"/>
  <c r="H38" i="28" s="1"/>
  <c r="G39" i="28"/>
  <c r="H39" i="28" s="1"/>
  <c r="G40" i="28"/>
  <c r="H40" i="28" s="1"/>
  <c r="G41" i="28"/>
  <c r="H41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37" i="27" l="1"/>
  <c r="H37" i="27" s="1"/>
  <c r="G38" i="27"/>
  <c r="H38" i="27" s="1"/>
  <c r="G39" i="27"/>
  <c r="H39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25" i="26" l="1"/>
  <c r="H25" i="26" s="1"/>
  <c r="G26" i="26"/>
  <c r="H26" i="26" s="1"/>
  <c r="G27" i="26"/>
  <c r="H27" i="26" s="1"/>
  <c r="G28" i="26"/>
  <c r="H28" i="26" s="1"/>
  <c r="G29" i="26"/>
  <c r="H29" i="26" s="1"/>
  <c r="G30" i="26"/>
  <c r="H30" i="26" s="1"/>
  <c r="G31" i="26"/>
  <c r="H31" i="26" s="1"/>
  <c r="G32" i="26"/>
  <c r="H32" i="26" s="1"/>
  <c r="G33" i="26"/>
  <c r="H33" i="26" s="1"/>
  <c r="G34" i="26"/>
  <c r="H34" i="26" s="1"/>
  <c r="G24" i="26" l="1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24" i="25" l="1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31" i="24" l="1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31" i="23" l="1"/>
  <c r="H31" i="23" s="1"/>
  <c r="G32" i="23"/>
  <c r="H32" i="23" s="1"/>
  <c r="G33" i="23"/>
  <c r="H33" i="23" s="1"/>
  <c r="G34" i="23"/>
  <c r="H34" i="23" s="1"/>
  <c r="G35" i="23"/>
  <c r="H35" i="23" s="1"/>
  <c r="G36" i="23"/>
  <c r="H36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28" i="22" l="1"/>
  <c r="G15" i="22"/>
  <c r="H28" i="22"/>
  <c r="H15" i="22"/>
  <c r="G25" i="22"/>
  <c r="H25" i="22" s="1"/>
  <c r="G26" i="22"/>
  <c r="H26" i="22" s="1"/>
  <c r="G27" i="22"/>
  <c r="H27" i="22" s="1"/>
  <c r="G29" i="22"/>
  <c r="H29" i="22" s="1"/>
  <c r="G30" i="22"/>
  <c r="H30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G23" i="21" l="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33" i="20" l="1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G8" i="20"/>
  <c r="H8" i="20" s="1"/>
  <c r="G7" i="20"/>
  <c r="H7" i="20" s="1"/>
  <c r="G6" i="20"/>
  <c r="H6" i="20" s="1"/>
  <c r="G23" i="19" l="1"/>
  <c r="H23" i="19" s="1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H31" i="19" s="1"/>
  <c r="G32" i="19"/>
  <c r="H32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6" i="19"/>
  <c r="H6" i="19" s="1"/>
  <c r="G22" i="18" l="1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23" i="17" l="1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25" i="16" l="1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G8" i="16"/>
  <c r="H8" i="16" s="1"/>
  <c r="G7" i="16"/>
  <c r="H7" i="16" s="1"/>
  <c r="G6" i="16"/>
  <c r="H6" i="16" s="1"/>
  <c r="G27" i="15" l="1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35" i="14" l="1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28" i="13" l="1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30" i="12" l="1"/>
  <c r="H30" i="12" s="1"/>
  <c r="G29" i="12"/>
  <c r="H29" i="12" s="1"/>
  <c r="G27" i="12"/>
  <c r="H27" i="12" s="1"/>
  <c r="G28" i="12"/>
  <c r="H28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27" i="11" l="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25" i="10" l="1"/>
  <c r="H25" i="10" s="1"/>
  <c r="G26" i="10"/>
  <c r="H26" i="10" s="1"/>
  <c r="G27" i="10"/>
  <c r="H27" i="10" s="1"/>
  <c r="G28" i="10"/>
  <c r="H28" i="10" s="1"/>
  <c r="G29" i="10"/>
  <c r="H29" i="10" s="1"/>
  <c r="G24" i="10" l="1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22" i="9" l="1"/>
  <c r="H22" i="9" s="1"/>
  <c r="G23" i="9"/>
  <c r="H23" i="9" s="1"/>
  <c r="G24" i="9"/>
  <c r="H24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20" i="8" l="1"/>
  <c r="H20" i="8" s="1"/>
  <c r="G21" i="8"/>
  <c r="H21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32" i="7" l="1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33" i="6" l="1"/>
  <c r="H33" i="6" s="1"/>
  <c r="G32" i="6"/>
  <c r="H32" i="6" s="1"/>
  <c r="G34" i="6"/>
  <c r="H34" i="6" s="1"/>
  <c r="G29" i="6"/>
  <c r="H29" i="6" s="1"/>
  <c r="G30" i="6"/>
  <c r="H30" i="6" s="1"/>
  <c r="G31" i="6"/>
  <c r="H31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28" i="5" l="1"/>
  <c r="G27" i="5"/>
  <c r="H27" i="5" s="1"/>
  <c r="G26" i="5"/>
  <c r="H26" i="5" s="1"/>
  <c r="G25" i="5"/>
  <c r="G24" i="5"/>
  <c r="H24" i="5" s="1"/>
  <c r="H25" i="5"/>
  <c r="H28" i="5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23" i="4" l="1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30" i="3" l="1"/>
  <c r="H30" i="3" s="1"/>
  <c r="G29" i="3"/>
  <c r="H29" i="3" s="1"/>
  <c r="G28" i="3"/>
  <c r="H28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</calcChain>
</file>

<file path=xl/sharedStrings.xml><?xml version="1.0" encoding="utf-8"?>
<sst xmlns="http://schemas.openxmlformats.org/spreadsheetml/2006/main" count="2154" uniqueCount="178">
  <si>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</si>
  <si>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</si>
  <si>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</si>
  <si>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</si>
  <si>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</si>
  <si>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</si>
  <si>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</si>
  <si>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</si>
  <si>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 Vedro, mrak</t>
  </si>
  <si>
    <t>suci: Galenić Dubravka, Mihel Ivan</t>
  </si>
  <si>
    <t>DUGA STAZA    4.kolo – 08.03.2018.</t>
  </si>
  <si>
    <t>vrijeme: vedro, ugodno</t>
  </si>
  <si>
    <t>suci: Markulinčić Tomislav, Mihel Ivan</t>
  </si>
  <si>
    <t>vrijeme: Oblačno, ugodno</t>
  </si>
  <si>
    <t>DUGA STAZA    5.kolo – 15.03.2018.</t>
  </si>
  <si>
    <t>vrijeme: Vedro, ledeno, vjetar</t>
  </si>
  <si>
    <t>suci: Sindičić Dario, Mihel Ivan</t>
  </si>
  <si>
    <t>DUGA STAZA    6.kolo – 22.03.2018.</t>
  </si>
  <si>
    <t>DUGA STAZA    7.kolo – 27.03.2018.</t>
  </si>
  <si>
    <t>vrijeme: Vedro,ugodno</t>
  </si>
  <si>
    <t>DUGA STAZA    8.kolo – 29.03.2018.</t>
  </si>
  <si>
    <t>vrijeme: Oblačno,ugodno, dan</t>
  </si>
  <si>
    <t>DUGA STAZA    9.kolo – 05.04.2018.</t>
  </si>
  <si>
    <t>suci: Ivan Mihel, Dubravka Galenić</t>
  </si>
  <si>
    <t>Maksimir</t>
  </si>
  <si>
    <t>DUGA STAZA    10.kolo – 12.04.2018.</t>
  </si>
  <si>
    <t>DUGA STAZA    11.kolo – 19.04.2018.</t>
  </si>
  <si>
    <t>vrijeme: Vedro,vruće, dan</t>
  </si>
  <si>
    <t>suci: Ivan Mihel, Dario Sindičić</t>
  </si>
  <si>
    <t>DUGA STAZA    12.kolo – 26.04.2018.</t>
  </si>
  <si>
    <t>vrijeme: Oblačno, dan</t>
  </si>
  <si>
    <t>DUGA STAZA    13.kolo – 03.05.2018.</t>
  </si>
  <si>
    <t>DUGA STAZA    14.kolo – 10.05.2018.</t>
  </si>
  <si>
    <t>vrijeme: Pred kišu, dan</t>
  </si>
  <si>
    <t>DUGA STAZA    15.kolo – 17.05.2018.</t>
  </si>
  <si>
    <t>vrijeme: Poluoblačno, dan</t>
  </si>
  <si>
    <t>DUGA STAZA    16.kolo – 24.05.2018.</t>
  </si>
  <si>
    <t>vrijeme: Vedro, dan</t>
  </si>
  <si>
    <t>DUGA STAZA    17.kolo – 23.08.2018.</t>
  </si>
  <si>
    <t>suci: Ivan Mihel, Neven Kovačev</t>
  </si>
  <si>
    <t>DUGA STAZA    18.kolo – 30.08.2018.</t>
  </si>
  <si>
    <t>DUGA STAZA    19.kolo – 06.09.2018.</t>
  </si>
  <si>
    <t>DUGA STAZA    20.kolo – 13.09.2018.</t>
  </si>
  <si>
    <t>DUGA STAZA    21.kolo – 20.09.2018.</t>
  </si>
  <si>
    <t>DUGA STAZA    22.kolo – 27.09.2018.</t>
  </si>
  <si>
    <t>DUGA STAZA    23.kolo – 04.10.2018.</t>
  </si>
  <si>
    <t>vrijeme: Vedro, polumrak</t>
  </si>
  <si>
    <t>suci: Ivan Mihel, Tomislav Markulinčić</t>
  </si>
  <si>
    <t>DUGA STAZA    24.kolo – 11.10.2018.</t>
  </si>
  <si>
    <t>DUGA STAZA    25.kolo – 18.10.2018.</t>
  </si>
  <si>
    <t>suci: Ivan Mihel, Markulinčić Tomislav</t>
  </si>
  <si>
    <t>Savski nasip</t>
  </si>
  <si>
    <t>DUGA STAZA    26.kolo – 25.10.2018.</t>
  </si>
  <si>
    <t>DUGA STAZA    27.kolo – 30.10.2018.</t>
  </si>
  <si>
    <t>DUGA STAZA    28.kolo – 08.11.2018.</t>
  </si>
  <si>
    <t>vrijeme: Maglovito, mrak</t>
  </si>
  <si>
    <t>DUGA STAZA    29.kolo – 15.11.2018.</t>
  </si>
  <si>
    <t>DUGA STAZA    30.kolo – 22.11.2018.</t>
  </si>
  <si>
    <t>DUGA STAZA    31.kolo – 29.11.2018.</t>
  </si>
  <si>
    <t>suci: Ivan Mihel</t>
  </si>
  <si>
    <t>DUGA STAZA    32.kolo – 06.12.2018.</t>
  </si>
  <si>
    <t>DUGA STAZA    1.kolo – 07.02.2019.</t>
  </si>
  <si>
    <t>DUGA STAZA    2.kolo – 14.02.2019.</t>
  </si>
  <si>
    <t>DUGA STAZA    3.kolo – 21.02.2019.</t>
  </si>
  <si>
    <t>suci: Ivan Mihel, Lovro Sindičić</t>
  </si>
  <si>
    <t>vrijeme: Vedro, mrak, hladno</t>
  </si>
  <si>
    <t>Buljan Juro</t>
  </si>
  <si>
    <t>Sušilović Hrvoje</t>
  </si>
  <si>
    <t>Skočić Ivica</t>
  </si>
  <si>
    <t>Rumbočić Katica</t>
  </si>
  <si>
    <t>Klima Teo</t>
  </si>
  <si>
    <t>Meštrović Mladen</t>
  </si>
  <si>
    <t>Glibo Nikola</t>
  </si>
  <si>
    <t>Hodak Marko</t>
  </si>
  <si>
    <t>Šimunčić Paula</t>
  </si>
  <si>
    <t>Buršić Ares</t>
  </si>
  <si>
    <t>Brkić Željko</t>
  </si>
  <si>
    <t>Markota Boris</t>
  </si>
  <si>
    <t>Kamenski Vladimir</t>
  </si>
  <si>
    <t>Čotić Lazić Antonija</t>
  </si>
  <si>
    <t>Herceg Gordan</t>
  </si>
  <si>
    <t>Pavlović Bojan</t>
  </si>
  <si>
    <t>Barbić Ivan</t>
  </si>
  <si>
    <t>Jurčić Željko</t>
  </si>
  <si>
    <t>Vuković Milan</t>
  </si>
  <si>
    <t>Šaravanja Robert</t>
  </si>
  <si>
    <t>Šušnjar Damir</t>
  </si>
  <si>
    <t>Bogdan Zlatko</t>
  </si>
  <si>
    <t>Đurđević Robert</t>
  </si>
  <si>
    <t>Zubac Nenad</t>
  </si>
  <si>
    <t>Kopecki Dragan</t>
  </si>
  <si>
    <t>Šarić Tanja</t>
  </si>
  <si>
    <t>Utješinović Zvjezdan</t>
  </si>
  <si>
    <t>Blažanin Ante</t>
  </si>
  <si>
    <t>Turkalj Krešimir</t>
  </si>
  <si>
    <t>Kresojević Franjo</t>
  </si>
  <si>
    <t>Kopajtić Nedjeljko</t>
  </si>
  <si>
    <t>Balija Davor</t>
  </si>
  <si>
    <t>Blažetić Željka</t>
  </si>
  <si>
    <t>Kecman Anđelko</t>
  </si>
  <si>
    <t>Božinović Zdravko</t>
  </si>
  <si>
    <t>Kresojević Ana</t>
  </si>
  <si>
    <t>Čučuk Safet</t>
  </si>
  <si>
    <t>33</t>
  </si>
  <si>
    <t>54</t>
  </si>
  <si>
    <t>04</t>
  </si>
  <si>
    <t>16</t>
  </si>
  <si>
    <t>30</t>
  </si>
  <si>
    <t>29</t>
  </si>
  <si>
    <t>34</t>
  </si>
  <si>
    <t>38</t>
  </si>
  <si>
    <t>02</t>
  </si>
  <si>
    <t>20</t>
  </si>
  <si>
    <t>47</t>
  </si>
  <si>
    <t>08</t>
  </si>
  <si>
    <t>42</t>
  </si>
  <si>
    <t>07</t>
  </si>
  <si>
    <t>15</t>
  </si>
  <si>
    <t>43</t>
  </si>
  <si>
    <t>59</t>
  </si>
  <si>
    <t>00</t>
  </si>
  <si>
    <t>01</t>
  </si>
  <si>
    <t>49</t>
  </si>
  <si>
    <t>57</t>
  </si>
  <si>
    <t>22</t>
  </si>
  <si>
    <t>28</t>
  </si>
  <si>
    <t>18</t>
  </si>
  <si>
    <t>39</t>
  </si>
  <si>
    <t>Jelić Neno</t>
  </si>
  <si>
    <t>Vida Zvonko</t>
  </si>
  <si>
    <t>Curi Marko</t>
  </si>
  <si>
    <t>Poljanec Davor</t>
  </si>
  <si>
    <t>Dvojković Domagoj</t>
  </si>
  <si>
    <t>Grzunov Rikardo</t>
  </si>
  <si>
    <t>Simon Borislav</t>
  </si>
  <si>
    <t>Markulinčić Tomislav</t>
  </si>
  <si>
    <t>27</t>
  </si>
  <si>
    <t>19</t>
  </si>
  <si>
    <t>25</t>
  </si>
  <si>
    <t>51</t>
  </si>
  <si>
    <t>41</t>
  </si>
  <si>
    <t>50</t>
  </si>
  <si>
    <t>12</t>
  </si>
  <si>
    <t>32</t>
  </si>
  <si>
    <t>44</t>
  </si>
  <si>
    <t>48</t>
  </si>
  <si>
    <t>31</t>
  </si>
  <si>
    <t>58</t>
  </si>
  <si>
    <t>40</t>
  </si>
  <si>
    <t>23</t>
  </si>
  <si>
    <t>Buzjak Domagoj</t>
  </si>
  <si>
    <t>Smojver Irena</t>
  </si>
  <si>
    <t>Krpan Hrvoje</t>
  </si>
  <si>
    <t>Štefanić Alen</t>
  </si>
  <si>
    <t>Šuster Martina</t>
  </si>
  <si>
    <t>Kopajtić Matija</t>
  </si>
  <si>
    <t>Brkić Dejan</t>
  </si>
  <si>
    <t>Matan Damir</t>
  </si>
  <si>
    <t>Katanec Dražen</t>
  </si>
  <si>
    <t>Burić Josip</t>
  </si>
  <si>
    <t>Sladoljev Saša</t>
  </si>
  <si>
    <t>Tojčić Mićo</t>
  </si>
  <si>
    <t>Čičko Ivan</t>
  </si>
  <si>
    <t>Busić Vlado</t>
  </si>
  <si>
    <t>Žišković Mario</t>
  </si>
  <si>
    <t>Turčin Inga</t>
  </si>
  <si>
    <t>06</t>
  </si>
  <si>
    <t>55</t>
  </si>
  <si>
    <t>14</t>
  </si>
  <si>
    <t>10</t>
  </si>
  <si>
    <t>09</t>
  </si>
  <si>
    <t>35</t>
  </si>
  <si>
    <t>56</t>
  </si>
  <si>
    <t>13</t>
  </si>
  <si>
    <t>24</t>
  </si>
  <si>
    <t>26</t>
  </si>
  <si>
    <t>11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</si>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</sst>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indexed="8"/>
      <name val="Calibri"/>
      <family val="2"/>
      <charset val="238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0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14" xfId="0" applyFont="1" applyFill="1" applyBorder="1"/>
    <xf numFmtId="0" fontId="4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5" fillId="0" borderId="19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/>
    <xf numFmtId="2" fontId="4" fillId="0" borderId="22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6" xfId="0" applyFont="1" applyFill="1" applyBorder="1"/>
    <xf numFmtId="0" fontId="5" fillId="0" borderId="23" xfId="0" applyFont="1" applyFill="1" applyBorder="1"/>
    <xf numFmtId="0" fontId="4" fillId="0" borderId="24" xfId="0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/>
    <xf numFmtId="2" fontId="4" fillId="0" borderId="26" xfId="0" applyNumberFormat="1" applyFont="1" applyFill="1" applyBorder="1" applyAlignment="1">
      <alignment horizontal="center"/>
    </xf>
    <xf numFmtId="0" fontId="5" fillId="0" borderId="27" xfId="0" applyFont="1" applyFill="1" applyBorder="1"/>
    <xf numFmtId="0" fontId="4" fillId="0" borderId="27" xfId="0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0" fontId="1" fillId="0" borderId="27" xfId="0" applyFont="1" applyFill="1" applyBorder="1"/>
    <xf numFmtId="2" fontId="4" fillId="0" borderId="27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0" fontId="5" fillId="0" borderId="28" xfId="0" applyFont="1" applyFill="1" applyBorder="1"/>
    <xf numFmtId="0" fontId="4" fillId="0" borderId="33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9" fillId="0" borderId="30" xfId="0" applyFont="1" applyFill="1" applyBorder="1"/>
    <xf numFmtId="0" fontId="10" fillId="0" borderId="15" xfId="0" applyFont="1" applyFill="1" applyBorder="1" applyAlignment="1">
      <alignment horizontal="center"/>
    </xf>
    <xf numFmtId="49" fontId="10" fillId="0" borderId="24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2" fontId="4" fillId="3" borderId="10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6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5" fillId="3" borderId="13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/>
    </xf>
    <xf numFmtId="0" fontId="1" fillId="3" borderId="14" xfId="0" applyFont="1" applyFill="1" applyBorder="1"/>
    <xf numFmtId="2" fontId="4" fillId="3" borderId="2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1" xfId="0" applyFont="1" applyFill="1" applyBorder="1"/>
    <xf numFmtId="0" fontId="5" fillId="3" borderId="23" xfId="0" applyFont="1" applyFill="1" applyBorder="1"/>
    <xf numFmtId="0" fontId="4" fillId="3" borderId="24" xfId="0" applyFont="1" applyFill="1" applyBorder="1" applyAlignment="1">
      <alignment horizontal="center"/>
    </xf>
    <xf numFmtId="49" fontId="4" fillId="3" borderId="24" xfId="0" applyNumberFormat="1" applyFont="1" applyFill="1" applyBorder="1" applyAlignment="1">
      <alignment horizontal="center"/>
    </xf>
    <xf numFmtId="0" fontId="1" fillId="3" borderId="25" xfId="0" applyFont="1" applyFill="1" applyBorder="1"/>
    <xf numFmtId="2" fontId="4" fillId="3" borderId="26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K36" sqref="K3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61</v>
      </c>
      <c r="B1" s="6"/>
      <c r="D1" s="8"/>
      <c r="E1" s="8"/>
      <c r="F1" s="9"/>
    </row>
    <row r="2" spans="1:8" x14ac:dyDescent="0.2">
      <c r="C2" s="1" t="s">
        <v>65</v>
      </c>
      <c r="D2" s="2"/>
    </row>
    <row r="3" spans="1:8" x14ac:dyDescent="0.2">
      <c r="C3" s="1" t="s">
        <v>64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66</v>
      </c>
      <c r="D6" s="17">
        <v>33</v>
      </c>
      <c r="E6" s="17" t="s">
        <v>7</v>
      </c>
      <c r="F6" s="26" t="s">
        <v>104</v>
      </c>
      <c r="G6" s="18">
        <f t="shared" ref="G6:G17" si="0">D6*60+F6</f>
        <v>2034</v>
      </c>
      <c r="H6" s="19">
        <f t="shared" ref="H6:H17" si="1">(1520/G6)*(1520/G6)*100</f>
        <v>55.845126458852398</v>
      </c>
    </row>
    <row r="7" spans="1:8" s="14" customFormat="1" ht="17.25" thickBot="1" x14ac:dyDescent="0.35">
      <c r="A7" s="14">
        <v>2</v>
      </c>
      <c r="B7" s="15" t="s">
        <v>6</v>
      </c>
      <c r="C7" s="20" t="s">
        <v>67</v>
      </c>
      <c r="D7" s="21">
        <v>36</v>
      </c>
      <c r="E7" s="17" t="s">
        <v>7</v>
      </c>
      <c r="F7" s="25" t="s">
        <v>105</v>
      </c>
      <c r="G7" s="22">
        <f t="shared" si="0"/>
        <v>2164</v>
      </c>
      <c r="H7" s="23">
        <f t="shared" si="1"/>
        <v>49.336991468527167</v>
      </c>
    </row>
    <row r="8" spans="1:8" s="14" customFormat="1" ht="17.25" thickBot="1" x14ac:dyDescent="0.35">
      <c r="A8" s="14">
        <v>3</v>
      </c>
      <c r="B8" s="15" t="s">
        <v>6</v>
      </c>
      <c r="C8" s="20" t="s">
        <v>68</v>
      </c>
      <c r="D8" s="21">
        <v>36</v>
      </c>
      <c r="E8" s="17" t="s">
        <v>7</v>
      </c>
      <c r="F8" s="25" t="s">
        <v>106</v>
      </c>
      <c r="G8" s="22">
        <f t="shared" si="0"/>
        <v>2176</v>
      </c>
      <c r="H8" s="23">
        <f t="shared" si="1"/>
        <v>48.794333910034595</v>
      </c>
    </row>
    <row r="9" spans="1:8" s="14" customFormat="1" ht="17.25" thickBot="1" x14ac:dyDescent="0.35">
      <c r="A9" s="14">
        <v>4</v>
      </c>
      <c r="B9" s="15" t="s">
        <v>6</v>
      </c>
      <c r="C9" s="87" t="s">
        <v>69</v>
      </c>
      <c r="D9" s="82">
        <v>36</v>
      </c>
      <c r="E9" s="83" t="s">
        <v>7</v>
      </c>
      <c r="F9" s="84" t="s">
        <v>107</v>
      </c>
      <c r="G9" s="85">
        <f t="shared" si="0"/>
        <v>2190</v>
      </c>
      <c r="H9" s="86">
        <f t="shared" si="1"/>
        <v>48.172473468026098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70</v>
      </c>
      <c r="D10" s="21">
        <v>36</v>
      </c>
      <c r="E10" s="17" t="s">
        <v>7</v>
      </c>
      <c r="F10" s="25" t="s">
        <v>104</v>
      </c>
      <c r="G10" s="22">
        <f t="shared" si="0"/>
        <v>2214</v>
      </c>
      <c r="H10" s="23">
        <f t="shared" si="1"/>
        <v>47.133744447953362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71</v>
      </c>
      <c r="D11" s="21">
        <v>37</v>
      </c>
      <c r="E11" s="17" t="s">
        <v>7</v>
      </c>
      <c r="F11" s="25" t="s">
        <v>104</v>
      </c>
      <c r="G11" s="22">
        <f t="shared" si="0"/>
        <v>2274</v>
      </c>
      <c r="H11" s="23">
        <f t="shared" si="1"/>
        <v>44.679289184688059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72</v>
      </c>
      <c r="D12" s="28">
        <v>38</v>
      </c>
      <c r="E12" s="17" t="s">
        <v>7</v>
      </c>
      <c r="F12" s="29" t="s">
        <v>108</v>
      </c>
      <c r="G12" s="30">
        <f t="shared" si="0"/>
        <v>2309</v>
      </c>
      <c r="H12" s="31">
        <f t="shared" si="1"/>
        <v>43.335050804832662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73</v>
      </c>
      <c r="D13" s="21">
        <v>38</v>
      </c>
      <c r="E13" s="17" t="s">
        <v>7</v>
      </c>
      <c r="F13" s="25" t="s">
        <v>107</v>
      </c>
      <c r="G13" s="22">
        <f t="shared" si="0"/>
        <v>2310</v>
      </c>
      <c r="H13" s="23">
        <f t="shared" si="1"/>
        <v>43.297539401435508</v>
      </c>
    </row>
    <row r="14" spans="1:8" s="14" customFormat="1" ht="17.25" thickBot="1" x14ac:dyDescent="0.35">
      <c r="A14" s="14">
        <v>9</v>
      </c>
      <c r="B14" s="15" t="s">
        <v>6</v>
      </c>
      <c r="C14" s="81" t="s">
        <v>74</v>
      </c>
      <c r="D14" s="82">
        <v>38</v>
      </c>
      <c r="E14" s="83" t="s">
        <v>7</v>
      </c>
      <c r="F14" s="84" t="s">
        <v>109</v>
      </c>
      <c r="G14" s="85">
        <f t="shared" si="0"/>
        <v>2314</v>
      </c>
      <c r="H14" s="86">
        <f t="shared" si="1"/>
        <v>43.147979791565973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75</v>
      </c>
      <c r="D15" s="21">
        <v>38</v>
      </c>
      <c r="E15" s="17" t="s">
        <v>7</v>
      </c>
      <c r="F15" s="25" t="s">
        <v>110</v>
      </c>
      <c r="G15" s="22">
        <f t="shared" si="0"/>
        <v>2318</v>
      </c>
      <c r="H15" s="23">
        <f t="shared" si="1"/>
        <v>42.9991937651169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76</v>
      </c>
      <c r="D16" s="21">
        <v>39</v>
      </c>
      <c r="E16" s="17" t="s">
        <v>7</v>
      </c>
      <c r="F16" s="25" t="s">
        <v>111</v>
      </c>
      <c r="G16" s="22">
        <f t="shared" si="0"/>
        <v>2342</v>
      </c>
      <c r="H16" s="23">
        <f t="shared" si="1"/>
        <v>42.12242778621701</v>
      </c>
    </row>
    <row r="17" spans="1:8" s="14" customFormat="1" ht="17.25" thickBot="1" x14ac:dyDescent="0.35">
      <c r="A17" s="14">
        <v>12</v>
      </c>
      <c r="B17" s="15" t="s">
        <v>6</v>
      </c>
      <c r="C17" s="32" t="s">
        <v>77</v>
      </c>
      <c r="D17" s="33">
        <v>39</v>
      </c>
      <c r="E17" s="34" t="s">
        <v>7</v>
      </c>
      <c r="F17" s="35" t="s">
        <v>112</v>
      </c>
      <c r="G17" s="36">
        <f t="shared" si="0"/>
        <v>2360</v>
      </c>
      <c r="H17" s="37">
        <f t="shared" si="1"/>
        <v>41.482332663027861</v>
      </c>
    </row>
    <row r="18" spans="1:8" ht="17.25" thickBot="1" x14ac:dyDescent="0.35">
      <c r="A18" s="14">
        <v>13</v>
      </c>
      <c r="B18" s="15" t="s">
        <v>6</v>
      </c>
      <c r="C18" s="32" t="s">
        <v>78</v>
      </c>
      <c r="D18" s="33">
        <v>39</v>
      </c>
      <c r="E18" s="34" t="s">
        <v>7</v>
      </c>
      <c r="F18" s="35" t="s">
        <v>109</v>
      </c>
      <c r="G18" s="36">
        <f t="shared" ref="G18:G42" si="2">D18*60+F18</f>
        <v>2374</v>
      </c>
      <c r="H18" s="37">
        <f t="shared" ref="H18:H42" si="3">(1520/G18)*(1520/G18)*100</f>
        <v>40.994514428635405</v>
      </c>
    </row>
    <row r="19" spans="1:8" ht="17.25" thickBot="1" x14ac:dyDescent="0.35">
      <c r="A19" s="14">
        <v>14</v>
      </c>
      <c r="B19" s="15" t="s">
        <v>6</v>
      </c>
      <c r="C19" s="75" t="s">
        <v>79</v>
      </c>
      <c r="D19" s="76">
        <v>39</v>
      </c>
      <c r="E19" s="77" t="s">
        <v>7</v>
      </c>
      <c r="F19" s="78" t="s">
        <v>110</v>
      </c>
      <c r="G19" s="79">
        <f t="shared" si="2"/>
        <v>2378</v>
      </c>
      <c r="H19" s="80">
        <f t="shared" si="3"/>
        <v>40.856717838951255</v>
      </c>
    </row>
    <row r="20" spans="1:8" ht="17.25" thickBot="1" x14ac:dyDescent="0.35">
      <c r="A20" s="14">
        <v>15</v>
      </c>
      <c r="B20" s="15" t="s">
        <v>6</v>
      </c>
      <c r="C20" s="32" t="s">
        <v>80</v>
      </c>
      <c r="D20" s="33">
        <v>39</v>
      </c>
      <c r="E20" s="34" t="s">
        <v>7</v>
      </c>
      <c r="F20" s="35" t="s">
        <v>113</v>
      </c>
      <c r="G20" s="36">
        <f t="shared" si="2"/>
        <v>2387</v>
      </c>
      <c r="H20" s="37">
        <f t="shared" si="3"/>
        <v>40.549204434226795</v>
      </c>
    </row>
    <row r="21" spans="1:8" ht="17.25" thickBot="1" x14ac:dyDescent="0.35">
      <c r="A21" s="14">
        <v>16</v>
      </c>
      <c r="B21" s="15" t="s">
        <v>6</v>
      </c>
      <c r="C21" s="32" t="s">
        <v>81</v>
      </c>
      <c r="D21" s="33">
        <v>40</v>
      </c>
      <c r="E21" s="34" t="s">
        <v>7</v>
      </c>
      <c r="F21" s="35" t="s">
        <v>114</v>
      </c>
      <c r="G21" s="36">
        <f t="shared" si="2"/>
        <v>2408</v>
      </c>
      <c r="H21" s="37">
        <f t="shared" si="3"/>
        <v>39.845034823015204</v>
      </c>
    </row>
    <row r="22" spans="1:8" ht="17.25" thickBot="1" x14ac:dyDescent="0.35">
      <c r="A22" s="14">
        <v>17</v>
      </c>
      <c r="B22" s="15" t="s">
        <v>6</v>
      </c>
      <c r="C22" s="32" t="s">
        <v>82</v>
      </c>
      <c r="D22" s="33">
        <v>40</v>
      </c>
      <c r="E22" s="34" t="s">
        <v>7</v>
      </c>
      <c r="F22" s="35" t="s">
        <v>112</v>
      </c>
      <c r="G22" s="36">
        <f t="shared" si="2"/>
        <v>2420</v>
      </c>
      <c r="H22" s="37">
        <f t="shared" si="3"/>
        <v>39.450857181886484</v>
      </c>
    </row>
    <row r="23" spans="1:8" ht="17.25" thickBot="1" x14ac:dyDescent="0.35">
      <c r="A23" s="14">
        <v>18</v>
      </c>
      <c r="B23" s="15" t="s">
        <v>6</v>
      </c>
      <c r="C23" s="32" t="s">
        <v>83</v>
      </c>
      <c r="D23" s="33">
        <v>40</v>
      </c>
      <c r="E23" s="34" t="s">
        <v>7</v>
      </c>
      <c r="F23" s="35" t="s">
        <v>107</v>
      </c>
      <c r="G23" s="36">
        <f t="shared" si="2"/>
        <v>2430</v>
      </c>
      <c r="H23" s="37">
        <f t="shared" si="3"/>
        <v>39.126826872597334</v>
      </c>
    </row>
    <row r="24" spans="1:8" ht="17.25" thickBot="1" x14ac:dyDescent="0.35">
      <c r="A24" s="14">
        <v>19</v>
      </c>
      <c r="B24" s="15" t="s">
        <v>6</v>
      </c>
      <c r="C24" s="32" t="s">
        <v>84</v>
      </c>
      <c r="D24" s="33">
        <v>40</v>
      </c>
      <c r="E24" s="34" t="s">
        <v>7</v>
      </c>
      <c r="F24" s="35" t="s">
        <v>115</v>
      </c>
      <c r="G24" s="36">
        <f t="shared" si="2"/>
        <v>2442</v>
      </c>
      <c r="H24" s="37">
        <f t="shared" si="3"/>
        <v>38.743232846426956</v>
      </c>
    </row>
    <row r="25" spans="1:8" ht="17.25" thickBot="1" x14ac:dyDescent="0.35">
      <c r="A25" s="14">
        <v>20</v>
      </c>
      <c r="B25" s="15" t="s">
        <v>6</v>
      </c>
      <c r="C25" s="32" t="s">
        <v>85</v>
      </c>
      <c r="D25" s="33">
        <v>41</v>
      </c>
      <c r="E25" s="34" t="s">
        <v>7</v>
      </c>
      <c r="F25" s="35" t="s">
        <v>116</v>
      </c>
      <c r="G25" s="36">
        <f t="shared" si="2"/>
        <v>2467</v>
      </c>
      <c r="H25" s="37">
        <f t="shared" si="3"/>
        <v>37.961981824452451</v>
      </c>
    </row>
    <row r="26" spans="1:8" ht="17.25" thickBot="1" x14ac:dyDescent="0.35">
      <c r="A26" s="14">
        <v>21</v>
      </c>
      <c r="B26" s="15" t="s">
        <v>6</v>
      </c>
      <c r="C26" s="32" t="s">
        <v>86</v>
      </c>
      <c r="D26" s="33">
        <v>41</v>
      </c>
      <c r="E26" s="34" t="s">
        <v>7</v>
      </c>
      <c r="F26" s="35" t="s">
        <v>117</v>
      </c>
      <c r="G26" s="36">
        <f t="shared" si="2"/>
        <v>2475</v>
      </c>
      <c r="H26" s="37">
        <f t="shared" si="3"/>
        <v>37.716967656361589</v>
      </c>
    </row>
    <row r="27" spans="1:8" ht="17.25" thickBot="1" x14ac:dyDescent="0.35">
      <c r="A27" s="14">
        <v>22</v>
      </c>
      <c r="B27" s="15" t="s">
        <v>6</v>
      </c>
      <c r="C27" s="32" t="s">
        <v>87</v>
      </c>
      <c r="D27" s="33">
        <v>41</v>
      </c>
      <c r="E27" s="34" t="s">
        <v>7</v>
      </c>
      <c r="F27" s="35" t="s">
        <v>110</v>
      </c>
      <c r="G27" s="36">
        <f t="shared" si="2"/>
        <v>2498</v>
      </c>
      <c r="H27" s="37">
        <f t="shared" si="3"/>
        <v>37.025617291270962</v>
      </c>
    </row>
    <row r="28" spans="1:8" ht="17.25" thickBot="1" x14ac:dyDescent="0.35">
      <c r="A28" s="14">
        <v>23</v>
      </c>
      <c r="B28" s="15" t="s">
        <v>6</v>
      </c>
      <c r="C28" s="32" t="s">
        <v>88</v>
      </c>
      <c r="D28" s="33">
        <v>42</v>
      </c>
      <c r="E28" s="34" t="s">
        <v>7</v>
      </c>
      <c r="F28" s="35" t="s">
        <v>118</v>
      </c>
      <c r="G28" s="36">
        <f t="shared" si="2"/>
        <v>2563</v>
      </c>
      <c r="H28" s="37">
        <f t="shared" si="3"/>
        <v>35.171424922236646</v>
      </c>
    </row>
    <row r="29" spans="1:8" ht="17.25" thickBot="1" x14ac:dyDescent="0.35">
      <c r="A29" s="14">
        <v>24</v>
      </c>
      <c r="B29" s="15" t="s">
        <v>6</v>
      </c>
      <c r="C29" s="32" t="s">
        <v>89</v>
      </c>
      <c r="D29" s="33">
        <v>42</v>
      </c>
      <c r="E29" s="34" t="s">
        <v>7</v>
      </c>
      <c r="F29" s="35" t="s">
        <v>119</v>
      </c>
      <c r="G29" s="36">
        <f t="shared" si="2"/>
        <v>2579</v>
      </c>
      <c r="H29" s="37">
        <f t="shared" si="3"/>
        <v>34.736374760740141</v>
      </c>
    </row>
    <row r="30" spans="1:8" ht="17.25" thickBot="1" x14ac:dyDescent="0.35">
      <c r="A30" s="14">
        <v>25</v>
      </c>
      <c r="B30" s="15" t="s">
        <v>6</v>
      </c>
      <c r="C30" s="75" t="s">
        <v>91</v>
      </c>
      <c r="D30" s="76">
        <v>43</v>
      </c>
      <c r="E30" s="77" t="s">
        <v>7</v>
      </c>
      <c r="F30" s="78" t="s">
        <v>120</v>
      </c>
      <c r="G30" s="79">
        <f t="shared" si="2"/>
        <v>2580</v>
      </c>
      <c r="H30" s="80">
        <f t="shared" si="3"/>
        <v>34.709452556937691</v>
      </c>
    </row>
    <row r="31" spans="1:8" ht="17.25" thickBot="1" x14ac:dyDescent="0.35">
      <c r="A31" s="14">
        <v>26</v>
      </c>
      <c r="B31" s="15" t="s">
        <v>6</v>
      </c>
      <c r="C31" s="32" t="s">
        <v>90</v>
      </c>
      <c r="D31" s="33">
        <v>43</v>
      </c>
      <c r="E31" s="34" t="s">
        <v>7</v>
      </c>
      <c r="F31" s="35" t="s">
        <v>116</v>
      </c>
      <c r="G31" s="36">
        <f t="shared" si="2"/>
        <v>2587</v>
      </c>
      <c r="H31" s="37">
        <f t="shared" si="3"/>
        <v>34.521870450644585</v>
      </c>
    </row>
    <row r="32" spans="1:8" ht="17.25" thickBot="1" x14ac:dyDescent="0.35">
      <c r="A32" s="14">
        <v>27</v>
      </c>
      <c r="B32" s="15" t="s">
        <v>6</v>
      </c>
      <c r="C32" s="32" t="s">
        <v>92</v>
      </c>
      <c r="D32" s="33">
        <v>44</v>
      </c>
      <c r="E32" s="34" t="s">
        <v>7</v>
      </c>
      <c r="F32" s="35" t="s">
        <v>121</v>
      </c>
      <c r="G32" s="36">
        <f t="shared" si="2"/>
        <v>2641</v>
      </c>
      <c r="H32" s="37">
        <f t="shared" si="3"/>
        <v>33.124579473112156</v>
      </c>
    </row>
    <row r="33" spans="1:8" ht="17.25" thickBot="1" x14ac:dyDescent="0.35">
      <c r="A33" s="14">
        <v>28</v>
      </c>
      <c r="B33" s="15" t="s">
        <v>6</v>
      </c>
      <c r="C33" s="32" t="s">
        <v>93</v>
      </c>
      <c r="D33" s="33">
        <v>44</v>
      </c>
      <c r="E33" s="34" t="s">
        <v>7</v>
      </c>
      <c r="F33" s="35" t="s">
        <v>108</v>
      </c>
      <c r="G33" s="36">
        <f t="shared" si="2"/>
        <v>2669</v>
      </c>
      <c r="H33" s="37">
        <f t="shared" si="3"/>
        <v>32.433217038500835</v>
      </c>
    </row>
    <row r="34" spans="1:8" ht="17.25" thickBot="1" x14ac:dyDescent="0.35">
      <c r="A34" s="14">
        <v>29</v>
      </c>
      <c r="B34" s="15" t="s">
        <v>6</v>
      </c>
      <c r="C34" s="32" t="s">
        <v>96</v>
      </c>
      <c r="D34" s="33">
        <v>45</v>
      </c>
      <c r="E34" s="34" t="s">
        <v>7</v>
      </c>
      <c r="F34" s="35" t="s">
        <v>122</v>
      </c>
      <c r="G34" s="36">
        <f t="shared" si="2"/>
        <v>2749</v>
      </c>
      <c r="H34" s="37">
        <f t="shared" si="3"/>
        <v>30.572974649599761</v>
      </c>
    </row>
    <row r="35" spans="1:8" ht="17.25" thickBot="1" x14ac:dyDescent="0.35">
      <c r="A35" s="14">
        <v>30</v>
      </c>
      <c r="B35" s="15" t="s">
        <v>6</v>
      </c>
      <c r="C35" s="32" t="s">
        <v>94</v>
      </c>
      <c r="D35" s="33">
        <v>45</v>
      </c>
      <c r="E35" s="34" t="s">
        <v>7</v>
      </c>
      <c r="F35" s="35" t="s">
        <v>122</v>
      </c>
      <c r="G35" s="36">
        <f t="shared" si="2"/>
        <v>2749</v>
      </c>
      <c r="H35" s="37">
        <f t="shared" si="3"/>
        <v>30.572974649599761</v>
      </c>
    </row>
    <row r="36" spans="1:8" ht="17.25" thickBot="1" x14ac:dyDescent="0.35">
      <c r="A36" s="14">
        <v>31</v>
      </c>
      <c r="B36" s="15" t="s">
        <v>6</v>
      </c>
      <c r="C36" s="32" t="s">
        <v>95</v>
      </c>
      <c r="D36" s="33">
        <v>45</v>
      </c>
      <c r="E36" s="34" t="s">
        <v>7</v>
      </c>
      <c r="F36" s="35" t="s">
        <v>123</v>
      </c>
      <c r="G36" s="36">
        <f t="shared" si="2"/>
        <v>2757</v>
      </c>
      <c r="H36" s="37">
        <f t="shared" si="3"/>
        <v>30.39580457907849</v>
      </c>
    </row>
    <row r="37" spans="1:8" ht="17.25" thickBot="1" x14ac:dyDescent="0.35">
      <c r="A37" s="14">
        <v>32</v>
      </c>
      <c r="B37" s="15" t="s">
        <v>6</v>
      </c>
      <c r="C37" s="32" t="s">
        <v>97</v>
      </c>
      <c r="D37" s="33">
        <v>46</v>
      </c>
      <c r="E37" s="34" t="s">
        <v>7</v>
      </c>
      <c r="F37" s="35" t="s">
        <v>124</v>
      </c>
      <c r="G37" s="36">
        <f t="shared" si="2"/>
        <v>2782</v>
      </c>
      <c r="H37" s="37">
        <f t="shared" si="3"/>
        <v>29.851965056248943</v>
      </c>
    </row>
    <row r="38" spans="1:8" ht="17.25" thickBot="1" x14ac:dyDescent="0.35">
      <c r="A38" s="14">
        <v>33</v>
      </c>
      <c r="B38" s="15" t="s">
        <v>6</v>
      </c>
      <c r="C38" s="75" t="s">
        <v>98</v>
      </c>
      <c r="D38" s="76">
        <v>46</v>
      </c>
      <c r="E38" s="77" t="s">
        <v>7</v>
      </c>
      <c r="F38" s="78" t="s">
        <v>125</v>
      </c>
      <c r="G38" s="79">
        <f t="shared" si="2"/>
        <v>2788</v>
      </c>
      <c r="H38" s="80">
        <f t="shared" si="3"/>
        <v>29.723615659652246</v>
      </c>
    </row>
    <row r="39" spans="1:8" ht="17.25" thickBot="1" x14ac:dyDescent="0.35">
      <c r="A39" s="14">
        <v>34</v>
      </c>
      <c r="B39" s="15" t="s">
        <v>6</v>
      </c>
      <c r="C39" s="32" t="s">
        <v>99</v>
      </c>
      <c r="D39" s="33">
        <v>47</v>
      </c>
      <c r="E39" s="34" t="s">
        <v>7</v>
      </c>
      <c r="F39" s="35" t="s">
        <v>103</v>
      </c>
      <c r="G39" s="36">
        <f t="shared" si="2"/>
        <v>2853</v>
      </c>
      <c r="H39" s="37">
        <f t="shared" si="3"/>
        <v>28.384655823148258</v>
      </c>
    </row>
    <row r="40" spans="1:8" ht="17.25" thickBot="1" x14ac:dyDescent="0.35">
      <c r="A40" s="14">
        <v>35</v>
      </c>
      <c r="B40" s="15" t="s">
        <v>6</v>
      </c>
      <c r="C40" s="32" t="s">
        <v>100</v>
      </c>
      <c r="D40" s="33">
        <v>49</v>
      </c>
      <c r="E40" s="34" t="s">
        <v>7</v>
      </c>
      <c r="F40" s="35" t="s">
        <v>126</v>
      </c>
      <c r="G40" s="36">
        <f t="shared" si="2"/>
        <v>2958</v>
      </c>
      <c r="H40" s="37">
        <f t="shared" si="3"/>
        <v>26.405283616792406</v>
      </c>
    </row>
    <row r="41" spans="1:8" ht="17.25" thickBot="1" x14ac:dyDescent="0.35">
      <c r="A41" s="14">
        <v>36</v>
      </c>
      <c r="B41" s="15" t="s">
        <v>6</v>
      </c>
      <c r="C41" s="75" t="s">
        <v>101</v>
      </c>
      <c r="D41" s="76">
        <v>49</v>
      </c>
      <c r="E41" s="77" t="s">
        <v>7</v>
      </c>
      <c r="F41" s="78" t="s">
        <v>127</v>
      </c>
      <c r="G41" s="79">
        <f t="shared" si="2"/>
        <v>2979</v>
      </c>
      <c r="H41" s="80">
        <f t="shared" si="3"/>
        <v>26.034315851556165</v>
      </c>
    </row>
    <row r="42" spans="1:8" ht="17.25" thickBot="1" x14ac:dyDescent="0.35">
      <c r="A42" s="14">
        <v>37</v>
      </c>
      <c r="B42" s="15" t="s">
        <v>6</v>
      </c>
      <c r="C42" s="32" t="s">
        <v>102</v>
      </c>
      <c r="D42" s="33">
        <v>75</v>
      </c>
      <c r="E42" s="34" t="s">
        <v>7</v>
      </c>
      <c r="F42" s="35" t="s">
        <v>103</v>
      </c>
      <c r="G42" s="36">
        <f t="shared" si="2"/>
        <v>4533</v>
      </c>
      <c r="H42" s="37">
        <f t="shared" si="3"/>
        <v>11.243867982078527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K18" sqref="K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25</v>
      </c>
      <c r="B1" s="6"/>
      <c r="D1" s="8"/>
      <c r="E1" s="8"/>
      <c r="F1" s="9"/>
    </row>
    <row r="2" spans="1:8" x14ac:dyDescent="0.2">
      <c r="C2" s="1" t="s">
        <v>21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7" si="0">D6*60+F6</f>
        <v>0</v>
      </c>
      <c r="H6" s="19" t="e">
        <f t="shared" ref="H6:H27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21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0"/>
        <v>0</v>
      </c>
      <c r="H25" s="49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0"/>
        <v>0</v>
      </c>
      <c r="H26" s="49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21"/>
      <c r="E27" s="40" t="s">
        <v>7</v>
      </c>
      <c r="F27" s="47"/>
      <c r="G27" s="41">
        <f t="shared" si="0"/>
        <v>0</v>
      </c>
      <c r="H27" s="49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="75" zoomScaleNormal="75" workbookViewId="0">
      <selection activeCell="J19" sqref="J1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</v>
      </c>
      <c r="B1" s="6"/>
      <c r="D1" s="8"/>
      <c r="E1" s="8"/>
      <c r="F1" s="9"/>
    </row>
    <row r="2" spans="1:8" x14ac:dyDescent="0.2">
      <c r="C2" s="1" t="s">
        <v>27</v>
      </c>
      <c r="D2" s="2"/>
    </row>
    <row r="3" spans="1:8" x14ac:dyDescent="0.2">
      <c r="C3" s="1" t="s">
        <v>28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6" si="0">D6*60+F6</f>
        <v>0</v>
      </c>
      <c r="H6" s="19" t="e">
        <f t="shared" ref="H6:H26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21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0"/>
        <v>0</v>
      </c>
      <c r="H25" s="49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0"/>
        <v>0</v>
      </c>
      <c r="H26" s="49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21"/>
      <c r="E27" s="40" t="s">
        <v>7</v>
      </c>
      <c r="F27" s="47"/>
      <c r="G27" s="41">
        <f t="shared" ref="G27:G28" si="2">D27*60+F27</f>
        <v>0</v>
      </c>
      <c r="H27" s="49" t="e">
        <f t="shared" ref="H27:H28" si="3">(1520/G27)*(1520/G27)*100</f>
        <v>#DIV/0!</v>
      </c>
    </row>
    <row r="28" spans="1:8" ht="16.5" x14ac:dyDescent="0.3">
      <c r="A28" s="14">
        <v>23</v>
      </c>
      <c r="B28" s="15" t="s">
        <v>6</v>
      </c>
      <c r="C28" s="50"/>
      <c r="D28" s="21"/>
      <c r="E28" s="40" t="s">
        <v>7</v>
      </c>
      <c r="F28" s="47"/>
      <c r="G28" s="41">
        <f t="shared" si="2"/>
        <v>0</v>
      </c>
      <c r="H28" s="49" t="e">
        <f t="shared" si="3"/>
        <v>#DIV/0!</v>
      </c>
    </row>
    <row r="29" spans="1:8" ht="16.5" x14ac:dyDescent="0.3">
      <c r="A29" s="14">
        <v>24</v>
      </c>
      <c r="B29" s="15" t="s">
        <v>6</v>
      </c>
      <c r="C29" s="50"/>
      <c r="D29" s="21"/>
      <c r="E29" s="40" t="s">
        <v>7</v>
      </c>
      <c r="F29" s="47"/>
      <c r="G29" s="41">
        <f t="shared" ref="G29" si="4">D29*60+F29</f>
        <v>0</v>
      </c>
      <c r="H29" s="49" t="e">
        <f t="shared" ref="H29" si="5">(1520/G29)*(1520/G29)*100</f>
        <v>#DIV/0!</v>
      </c>
    </row>
    <row r="30" spans="1:8" ht="16.5" x14ac:dyDescent="0.3">
      <c r="A30" s="14">
        <v>25</v>
      </c>
      <c r="B30" s="15" t="s">
        <v>6</v>
      </c>
      <c r="C30" s="50"/>
      <c r="D30" s="21"/>
      <c r="E30" s="40" t="s">
        <v>7</v>
      </c>
      <c r="F30" s="47"/>
      <c r="G30" s="41">
        <f t="shared" ref="G30" si="6">D30*60+F30</f>
        <v>0</v>
      </c>
      <c r="H30" s="49" t="e">
        <f t="shared" ref="H30" si="7">(1520/G30)*(1520/G30)*100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workbookViewId="0">
      <selection activeCell="J18" sqref="J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29</v>
      </c>
      <c r="B1" s="6"/>
      <c r="D1" s="8"/>
      <c r="E1" s="8"/>
      <c r="F1" s="9"/>
    </row>
    <row r="2" spans="1:8" x14ac:dyDescent="0.2">
      <c r="C2" s="1" t="s">
        <v>30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8" si="0">D6*60+F6</f>
        <v>0</v>
      </c>
      <c r="H6" s="19" t="e">
        <f t="shared" ref="H6:H28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0"/>
        <v>0</v>
      </c>
      <c r="H25" s="49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0"/>
        <v>0</v>
      </c>
      <c r="H26" s="49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21"/>
      <c r="E27" s="40" t="s">
        <v>7</v>
      </c>
      <c r="F27" s="47"/>
      <c r="G27" s="41">
        <f t="shared" si="0"/>
        <v>0</v>
      </c>
      <c r="H27" s="49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 t="s">
        <v>7</v>
      </c>
      <c r="F28" s="35"/>
      <c r="G28" s="55">
        <f t="shared" si="0"/>
        <v>0</v>
      </c>
      <c r="H28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J16" sqref="J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31</v>
      </c>
      <c r="B1" s="6"/>
      <c r="D1" s="8"/>
      <c r="E1" s="8"/>
      <c r="F1" s="9"/>
    </row>
    <row r="2" spans="1:8" x14ac:dyDescent="0.2">
      <c r="C2" s="1" t="s">
        <v>30</v>
      </c>
      <c r="D2" s="2"/>
    </row>
    <row r="3" spans="1:8" x14ac:dyDescent="0.2">
      <c r="C3" s="1" t="s">
        <v>28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5" si="0">D6*60+F6</f>
        <v>0</v>
      </c>
      <c r="H6" s="19" t="e">
        <f t="shared" ref="H6:H35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0"/>
        <v>0</v>
      </c>
      <c r="H25" s="49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0"/>
        <v>0</v>
      </c>
      <c r="H26" s="49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21"/>
      <c r="E27" s="40" t="s">
        <v>7</v>
      </c>
      <c r="F27" s="47"/>
      <c r="G27" s="41">
        <f t="shared" si="0"/>
        <v>0</v>
      </c>
      <c r="H27" s="49" t="e">
        <f t="shared" si="1"/>
        <v>#DIV/0!</v>
      </c>
    </row>
    <row r="28" spans="1:8" ht="16.5" x14ac:dyDescent="0.3">
      <c r="A28" s="14">
        <v>23</v>
      </c>
      <c r="B28" s="15" t="s">
        <v>6</v>
      </c>
      <c r="C28" s="50"/>
      <c r="D28" s="21"/>
      <c r="E28" s="40" t="s">
        <v>7</v>
      </c>
      <c r="F28" s="47"/>
      <c r="G28" s="41">
        <f t="shared" si="0"/>
        <v>0</v>
      </c>
      <c r="H28" s="49" t="e">
        <f t="shared" si="1"/>
        <v>#DIV/0!</v>
      </c>
    </row>
    <row r="29" spans="1:8" ht="16.5" x14ac:dyDescent="0.3">
      <c r="A29" s="14">
        <v>24</v>
      </c>
      <c r="B29" s="15" t="s">
        <v>6</v>
      </c>
      <c r="C29" s="50"/>
      <c r="D29" s="21"/>
      <c r="E29" s="40" t="s">
        <v>7</v>
      </c>
      <c r="F29" s="47"/>
      <c r="G29" s="41">
        <f t="shared" si="0"/>
        <v>0</v>
      </c>
      <c r="H29" s="49" t="e">
        <f t="shared" si="1"/>
        <v>#DIV/0!</v>
      </c>
    </row>
    <row r="30" spans="1:8" ht="16.5" x14ac:dyDescent="0.3">
      <c r="A30" s="14">
        <v>25</v>
      </c>
      <c r="B30" s="15" t="s">
        <v>6</v>
      </c>
      <c r="C30" s="50"/>
      <c r="D30" s="21"/>
      <c r="E30" s="40" t="s">
        <v>7</v>
      </c>
      <c r="F30" s="47"/>
      <c r="G30" s="41">
        <f t="shared" si="0"/>
        <v>0</v>
      </c>
      <c r="H30" s="49" t="e">
        <f t="shared" si="1"/>
        <v>#DIV/0!</v>
      </c>
    </row>
    <row r="31" spans="1:8" ht="16.5" x14ac:dyDescent="0.3">
      <c r="A31" s="14">
        <v>26</v>
      </c>
      <c r="B31" s="15" t="s">
        <v>6</v>
      </c>
      <c r="C31" s="50"/>
      <c r="D31" s="21"/>
      <c r="E31" s="40" t="s">
        <v>7</v>
      </c>
      <c r="F31" s="47"/>
      <c r="G31" s="41">
        <f t="shared" si="0"/>
        <v>0</v>
      </c>
      <c r="H31" s="49" t="e">
        <f t="shared" si="1"/>
        <v>#DIV/0!</v>
      </c>
    </row>
    <row r="32" spans="1:8" ht="16.5" x14ac:dyDescent="0.3">
      <c r="A32" s="14">
        <v>27</v>
      </c>
      <c r="B32" s="15" t="s">
        <v>6</v>
      </c>
      <c r="C32" s="50"/>
      <c r="D32" s="21"/>
      <c r="E32" s="40" t="s">
        <v>7</v>
      </c>
      <c r="F32" s="47"/>
      <c r="G32" s="41">
        <f t="shared" si="0"/>
        <v>0</v>
      </c>
      <c r="H32" s="49" t="e">
        <f t="shared" si="1"/>
        <v>#DIV/0!</v>
      </c>
    </row>
    <row r="33" spans="1:8" ht="16.5" x14ac:dyDescent="0.3">
      <c r="A33" s="14">
        <v>28</v>
      </c>
      <c r="B33" s="15" t="s">
        <v>6</v>
      </c>
      <c r="C33" s="50"/>
      <c r="D33" s="21"/>
      <c r="E33" s="40" t="s">
        <v>7</v>
      </c>
      <c r="F33" s="47"/>
      <c r="G33" s="41">
        <f t="shared" si="0"/>
        <v>0</v>
      </c>
      <c r="H33" s="49" t="e">
        <f t="shared" si="1"/>
        <v>#DIV/0!</v>
      </c>
    </row>
    <row r="34" spans="1:8" ht="16.5" x14ac:dyDescent="0.3">
      <c r="A34" s="14">
        <v>29</v>
      </c>
      <c r="B34" s="15" t="s">
        <v>6</v>
      </c>
      <c r="C34" s="50"/>
      <c r="D34" s="45"/>
      <c r="E34" s="40" t="s">
        <v>7</v>
      </c>
      <c r="F34" s="47"/>
      <c r="G34" s="41">
        <f t="shared" si="0"/>
        <v>0</v>
      </c>
      <c r="H34" s="4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64"/>
      <c r="D35" s="39"/>
      <c r="E35" s="39" t="s">
        <v>7</v>
      </c>
      <c r="F35" s="70"/>
      <c r="G35" s="38">
        <f t="shared" si="0"/>
        <v>0</v>
      </c>
      <c r="H35" s="7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I15" sqref="I1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32</v>
      </c>
      <c r="B1" s="6"/>
      <c r="D1" s="8"/>
      <c r="E1" s="8"/>
      <c r="F1" s="9"/>
    </row>
    <row r="2" spans="1:8" x14ac:dyDescent="0.2">
      <c r="C2" s="1" t="s">
        <v>33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7" si="0">D6*60+F6</f>
        <v>0</v>
      </c>
      <c r="H6" s="19" t="e">
        <f t="shared" ref="H6:H27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0"/>
        <v>0</v>
      </c>
      <c r="H25" s="49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0"/>
        <v>0</v>
      </c>
      <c r="H26" s="49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zoomScaleNormal="75" workbookViewId="0">
      <selection activeCell="K16" sqref="K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34</v>
      </c>
      <c r="B1" s="6"/>
      <c r="D1" s="8"/>
      <c r="E1" s="8"/>
      <c r="F1" s="9"/>
    </row>
    <row r="2" spans="1:8" x14ac:dyDescent="0.2">
      <c r="C2" s="1" t="s">
        <v>35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5" si="0">D6*60+F6</f>
        <v>0</v>
      </c>
      <c r="H6" s="19" t="e">
        <f t="shared" ref="H6:H25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33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zoomScaleNormal="75" workbookViewId="0">
      <selection activeCell="J14" sqref="J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36</v>
      </c>
      <c r="B1" s="6"/>
      <c r="D1" s="8"/>
      <c r="E1" s="8"/>
      <c r="F1" s="9"/>
    </row>
    <row r="2" spans="1:8" x14ac:dyDescent="0.2">
      <c r="C2" s="1" t="s">
        <v>37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3" si="0">D6*60+F6</f>
        <v>0</v>
      </c>
      <c r="H6" s="19" t="e">
        <f t="shared" ref="H6:H23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33"/>
      <c r="E23" s="53" t="s">
        <v>7</v>
      </c>
      <c r="F23" s="35"/>
      <c r="G23" s="55">
        <f t="shared" si="0"/>
        <v>0</v>
      </c>
      <c r="H23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K15" sqref="K1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38</v>
      </c>
      <c r="B1" s="6"/>
      <c r="D1" s="8"/>
      <c r="E1" s="8"/>
      <c r="F1" s="9"/>
    </row>
    <row r="2" spans="1:8" x14ac:dyDescent="0.2">
      <c r="C2" s="1" t="s">
        <v>37</v>
      </c>
      <c r="D2" s="2"/>
    </row>
    <row r="3" spans="1:8" x14ac:dyDescent="0.2">
      <c r="C3" s="1" t="s">
        <v>39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2" si="0">D6*60+F6</f>
        <v>0</v>
      </c>
      <c r="H6" s="19" t="e">
        <f t="shared" ref="H6:H22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zoomScale="75" zoomScaleNormal="75" workbookViewId="0">
      <selection activeCell="J14" sqref="J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40</v>
      </c>
      <c r="B1" s="6"/>
      <c r="D1" s="8"/>
      <c r="E1" s="8"/>
      <c r="F1" s="9"/>
    </row>
    <row r="2" spans="1:8" x14ac:dyDescent="0.2">
      <c r="C2" s="1" t="s">
        <v>30</v>
      </c>
      <c r="D2" s="2"/>
    </row>
    <row r="3" spans="1:8" x14ac:dyDescent="0.2">
      <c r="C3" s="1" t="s">
        <v>39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2" si="0">D6*60+F6</f>
        <v>0</v>
      </c>
      <c r="H6" s="19" t="e">
        <f t="shared" ref="H6:H22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ref="G23:G32" si="2">D23*60+F23</f>
        <v>0</v>
      </c>
      <c r="H23" s="49" t="e">
        <f t="shared" ref="H23:H32" si="3">(1520/G23)*(1520/G23)*100</f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2"/>
        <v>0</v>
      </c>
      <c r="H24" s="49" t="e">
        <f t="shared" si="3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2"/>
        <v>0</v>
      </c>
      <c r="H25" s="49" t="e">
        <f t="shared" si="3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2"/>
        <v>0</v>
      </c>
      <c r="H26" s="49" t="e">
        <f t="shared" si="3"/>
        <v>#DIV/0!</v>
      </c>
    </row>
    <row r="27" spans="1:8" ht="16.5" x14ac:dyDescent="0.3">
      <c r="A27" s="14">
        <v>22</v>
      </c>
      <c r="B27" s="15" t="s">
        <v>6</v>
      </c>
      <c r="C27" s="50"/>
      <c r="D27" s="45"/>
      <c r="E27" s="40" t="s">
        <v>7</v>
      </c>
      <c r="F27" s="47"/>
      <c r="G27" s="41">
        <f t="shared" si="2"/>
        <v>0</v>
      </c>
      <c r="H27" s="49" t="e">
        <f t="shared" si="3"/>
        <v>#DIV/0!</v>
      </c>
    </row>
    <row r="28" spans="1:8" ht="16.5" x14ac:dyDescent="0.3">
      <c r="A28" s="14">
        <v>23</v>
      </c>
      <c r="B28" s="15" t="s">
        <v>6</v>
      </c>
      <c r="C28" s="50"/>
      <c r="D28" s="42"/>
      <c r="E28" s="40" t="s">
        <v>7</v>
      </c>
      <c r="F28" s="47"/>
      <c r="G28" s="41">
        <f t="shared" si="2"/>
        <v>0</v>
      </c>
      <c r="H28" s="49" t="e">
        <f t="shared" si="3"/>
        <v>#DIV/0!</v>
      </c>
    </row>
    <row r="29" spans="1:8" ht="16.5" x14ac:dyDescent="0.3">
      <c r="A29" s="14">
        <v>24</v>
      </c>
      <c r="B29" s="15" t="s">
        <v>6</v>
      </c>
      <c r="C29" s="50"/>
      <c r="D29" s="42"/>
      <c r="E29" s="40" t="s">
        <v>7</v>
      </c>
      <c r="F29" s="47"/>
      <c r="G29" s="41">
        <f t="shared" si="2"/>
        <v>0</v>
      </c>
      <c r="H29" s="49" t="e">
        <f t="shared" si="3"/>
        <v>#DIV/0!</v>
      </c>
    </row>
    <row r="30" spans="1:8" ht="16.5" x14ac:dyDescent="0.3">
      <c r="A30" s="14">
        <v>25</v>
      </c>
      <c r="B30" s="15" t="s">
        <v>6</v>
      </c>
      <c r="C30" s="50"/>
      <c r="D30" s="42"/>
      <c r="E30" s="40" t="s">
        <v>7</v>
      </c>
      <c r="F30" s="47"/>
      <c r="G30" s="41">
        <f t="shared" si="2"/>
        <v>0</v>
      </c>
      <c r="H30" s="49" t="e">
        <f t="shared" si="3"/>
        <v>#DIV/0!</v>
      </c>
    </row>
    <row r="31" spans="1:8" ht="16.5" x14ac:dyDescent="0.3">
      <c r="A31" s="14">
        <v>26</v>
      </c>
      <c r="B31" s="15" t="s">
        <v>6</v>
      </c>
      <c r="C31" s="50"/>
      <c r="D31" s="42"/>
      <c r="E31" s="40" t="s">
        <v>7</v>
      </c>
      <c r="F31" s="47"/>
      <c r="G31" s="41">
        <f t="shared" si="2"/>
        <v>0</v>
      </c>
      <c r="H31" s="49" t="e">
        <f t="shared" si="3"/>
        <v>#DIV/0!</v>
      </c>
    </row>
    <row r="32" spans="1:8" ht="16.5" x14ac:dyDescent="0.3">
      <c r="A32" s="14">
        <v>27</v>
      </c>
      <c r="B32" s="15" t="s">
        <v>6</v>
      </c>
      <c r="C32" s="50"/>
      <c r="D32" s="42"/>
      <c r="E32" s="40" t="s">
        <v>7</v>
      </c>
      <c r="F32" s="47"/>
      <c r="G32" s="41">
        <f t="shared" si="2"/>
        <v>0</v>
      </c>
      <c r="H32" s="49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" zoomScale="75" zoomScaleNormal="75" workbookViewId="0">
      <selection activeCell="J17" sqref="J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41</v>
      </c>
      <c r="B1" s="6"/>
      <c r="D1" s="8"/>
      <c r="E1" s="8"/>
      <c r="F1" s="9"/>
    </row>
    <row r="2" spans="1:8" x14ac:dyDescent="0.2">
      <c r="C2" s="1" t="s">
        <v>37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2" si="0">D6*60+F6</f>
        <v>0</v>
      </c>
      <c r="H6" s="19" t="e">
        <f t="shared" ref="H6:H32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si="0"/>
        <v>0</v>
      </c>
      <c r="H25" s="49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0"/>
        <v>0</v>
      </c>
      <c r="H26" s="49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21"/>
      <c r="E27" s="40" t="s">
        <v>7</v>
      </c>
      <c r="F27" s="47"/>
      <c r="G27" s="41">
        <f t="shared" si="0"/>
        <v>0</v>
      </c>
      <c r="H27" s="49" t="e">
        <f t="shared" si="1"/>
        <v>#DIV/0!</v>
      </c>
    </row>
    <row r="28" spans="1:8" ht="16.5" x14ac:dyDescent="0.3">
      <c r="A28" s="14">
        <v>23</v>
      </c>
      <c r="B28" s="15" t="s">
        <v>6</v>
      </c>
      <c r="C28" s="50"/>
      <c r="D28" s="21"/>
      <c r="E28" s="40" t="s">
        <v>7</v>
      </c>
      <c r="F28" s="47"/>
      <c r="G28" s="41">
        <f t="shared" si="0"/>
        <v>0</v>
      </c>
      <c r="H28" s="49" t="e">
        <f t="shared" si="1"/>
        <v>#DIV/0!</v>
      </c>
    </row>
    <row r="29" spans="1:8" ht="16.5" x14ac:dyDescent="0.3">
      <c r="A29" s="14">
        <v>24</v>
      </c>
      <c r="B29" s="15" t="s">
        <v>6</v>
      </c>
      <c r="C29" s="50"/>
      <c r="D29" s="42"/>
      <c r="E29" s="40" t="s">
        <v>7</v>
      </c>
      <c r="F29" s="47"/>
      <c r="G29" s="41">
        <f t="shared" si="0"/>
        <v>0</v>
      </c>
      <c r="H29" s="49" t="e">
        <f t="shared" si="1"/>
        <v>#DIV/0!</v>
      </c>
    </row>
    <row r="30" spans="1:8" ht="16.5" x14ac:dyDescent="0.3">
      <c r="A30" s="14">
        <v>25</v>
      </c>
      <c r="B30" s="15" t="s">
        <v>6</v>
      </c>
      <c r="C30" s="50"/>
      <c r="D30" s="42"/>
      <c r="E30" s="40" t="s">
        <v>7</v>
      </c>
      <c r="F30" s="47"/>
      <c r="G30" s="41">
        <f t="shared" si="0"/>
        <v>0</v>
      </c>
      <c r="H30" s="49" t="e">
        <f t="shared" si="1"/>
        <v>#DIV/0!</v>
      </c>
    </row>
    <row r="31" spans="1:8" ht="16.5" x14ac:dyDescent="0.3">
      <c r="A31" s="14">
        <v>26</v>
      </c>
      <c r="B31" s="15" t="s">
        <v>6</v>
      </c>
      <c r="C31" s="50"/>
      <c r="D31" s="42"/>
      <c r="E31" s="40" t="s">
        <v>7</v>
      </c>
      <c r="F31" s="47"/>
      <c r="G31" s="41">
        <f t="shared" si="0"/>
        <v>0</v>
      </c>
      <c r="H31" s="49" t="e">
        <f t="shared" si="1"/>
        <v>#DIV/0!</v>
      </c>
    </row>
    <row r="32" spans="1:8" ht="16.5" x14ac:dyDescent="0.3">
      <c r="A32" s="14">
        <v>27</v>
      </c>
      <c r="B32" s="15" t="s">
        <v>6</v>
      </c>
      <c r="C32" s="50"/>
      <c r="D32" s="42"/>
      <c r="E32" s="40" t="s">
        <v>7</v>
      </c>
      <c r="F32" s="47"/>
      <c r="G32" s="41">
        <f t="shared" si="0"/>
        <v>0</v>
      </c>
      <c r="H32" s="49" t="e">
        <f t="shared" si="1"/>
        <v>#DIV/0!</v>
      </c>
    </row>
    <row r="33" spans="1:8" ht="16.5" x14ac:dyDescent="0.3">
      <c r="A33" s="14">
        <v>28</v>
      </c>
      <c r="B33" s="15" t="s">
        <v>6</v>
      </c>
      <c r="C33" s="50"/>
      <c r="D33" s="42"/>
      <c r="E33" s="40" t="s">
        <v>7</v>
      </c>
      <c r="F33" s="47"/>
      <c r="G33" s="41">
        <f t="shared" ref="G33" si="2">D33*60+F33</f>
        <v>0</v>
      </c>
      <c r="H33" s="49" t="e">
        <f t="shared" ref="H33" si="3">(1520/G33)*(1520/G33)*100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3" zoomScale="75" zoomScaleNormal="75" workbookViewId="0">
      <selection activeCell="K33" sqref="K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62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66</v>
      </c>
      <c r="D6" s="17">
        <v>33</v>
      </c>
      <c r="E6" s="17" t="s">
        <v>7</v>
      </c>
      <c r="F6" s="26" t="s">
        <v>136</v>
      </c>
      <c r="G6" s="18">
        <f t="shared" ref="G6:G30" si="0">D6*60+F6</f>
        <v>2007</v>
      </c>
      <c r="H6" s="19">
        <f t="shared" ref="H6:H30" si="1">(1520/G6)*(1520/G6)*100</f>
        <v>57.357792817316778</v>
      </c>
    </row>
    <row r="7" spans="1:8" s="14" customFormat="1" ht="17.25" thickBot="1" x14ac:dyDescent="0.35">
      <c r="A7" s="14">
        <v>2</v>
      </c>
      <c r="B7" s="15" t="s">
        <v>6</v>
      </c>
      <c r="C7" s="20" t="s">
        <v>128</v>
      </c>
      <c r="D7" s="21">
        <v>33</v>
      </c>
      <c r="E7" s="17" t="s">
        <v>7</v>
      </c>
      <c r="F7" s="25" t="s">
        <v>104</v>
      </c>
      <c r="G7" s="22">
        <f t="shared" si="0"/>
        <v>2034</v>
      </c>
      <c r="H7" s="23">
        <f t="shared" si="1"/>
        <v>55.845126458852398</v>
      </c>
    </row>
    <row r="8" spans="1:8" s="14" customFormat="1" ht="17.25" thickBot="1" x14ac:dyDescent="0.35">
      <c r="A8" s="14">
        <v>3</v>
      </c>
      <c r="B8" s="15" t="s">
        <v>6</v>
      </c>
      <c r="C8" s="20" t="s">
        <v>68</v>
      </c>
      <c r="D8" s="21">
        <v>35</v>
      </c>
      <c r="E8" s="17" t="s">
        <v>7</v>
      </c>
      <c r="F8" s="25" t="s">
        <v>117</v>
      </c>
      <c r="G8" s="22">
        <f t="shared" si="0"/>
        <v>2115</v>
      </c>
      <c r="H8" s="23">
        <f t="shared" si="1"/>
        <v>51.649536967176935</v>
      </c>
    </row>
    <row r="9" spans="1:8" s="14" customFormat="1" ht="17.25" thickBot="1" x14ac:dyDescent="0.35">
      <c r="A9" s="14">
        <v>4</v>
      </c>
      <c r="B9" s="15" t="s">
        <v>6</v>
      </c>
      <c r="C9" s="24" t="s">
        <v>67</v>
      </c>
      <c r="D9" s="21">
        <v>35</v>
      </c>
      <c r="E9" s="17" t="s">
        <v>7</v>
      </c>
      <c r="F9" s="25" t="s">
        <v>108</v>
      </c>
      <c r="G9" s="22">
        <f t="shared" si="0"/>
        <v>2129</v>
      </c>
      <c r="H9" s="23">
        <f t="shared" si="1"/>
        <v>50.972490431075393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129</v>
      </c>
      <c r="D10" s="21">
        <v>36</v>
      </c>
      <c r="E10" s="17" t="s">
        <v>7</v>
      </c>
      <c r="F10" s="25" t="s">
        <v>137</v>
      </c>
      <c r="G10" s="22">
        <f t="shared" si="0"/>
        <v>2179</v>
      </c>
      <c r="H10" s="23">
        <f t="shared" si="1"/>
        <v>48.660068436645766</v>
      </c>
    </row>
    <row r="11" spans="1:8" s="14" customFormat="1" ht="17.25" thickBot="1" x14ac:dyDescent="0.35">
      <c r="A11" s="14">
        <v>6</v>
      </c>
      <c r="B11" s="15" t="s">
        <v>6</v>
      </c>
      <c r="C11" s="81" t="s">
        <v>69</v>
      </c>
      <c r="D11" s="82">
        <v>36</v>
      </c>
      <c r="E11" s="83" t="s">
        <v>7</v>
      </c>
      <c r="F11" s="84" t="s">
        <v>138</v>
      </c>
      <c r="G11" s="85">
        <f t="shared" si="0"/>
        <v>2185</v>
      </c>
      <c r="H11" s="86">
        <f t="shared" si="1"/>
        <v>48.393194706994322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130</v>
      </c>
      <c r="D12" s="28">
        <v>37</v>
      </c>
      <c r="E12" s="17" t="s">
        <v>7</v>
      </c>
      <c r="F12" s="29" t="s">
        <v>137</v>
      </c>
      <c r="G12" s="30">
        <f t="shared" si="0"/>
        <v>2239</v>
      </c>
      <c r="H12" s="31">
        <f t="shared" si="1"/>
        <v>46.087058341500239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75</v>
      </c>
      <c r="D13" s="28">
        <v>37</v>
      </c>
      <c r="E13" s="17" t="s">
        <v>7</v>
      </c>
      <c r="F13" s="25" t="s">
        <v>139</v>
      </c>
      <c r="G13" s="22">
        <f t="shared" si="0"/>
        <v>2271</v>
      </c>
      <c r="H13" s="23">
        <f t="shared" si="1"/>
        <v>44.797410188502404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70</v>
      </c>
      <c r="D14" s="21">
        <v>38</v>
      </c>
      <c r="E14" s="17" t="s">
        <v>7</v>
      </c>
      <c r="F14" s="25" t="s">
        <v>138</v>
      </c>
      <c r="G14" s="22">
        <f t="shared" si="0"/>
        <v>2305</v>
      </c>
      <c r="H14" s="23">
        <f t="shared" si="1"/>
        <v>43.485584953957499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77</v>
      </c>
      <c r="D15" s="21">
        <v>38</v>
      </c>
      <c r="E15" s="17" t="s">
        <v>7</v>
      </c>
      <c r="F15" s="25" t="s">
        <v>107</v>
      </c>
      <c r="G15" s="22">
        <f t="shared" si="0"/>
        <v>2310</v>
      </c>
      <c r="H15" s="23">
        <f t="shared" si="1"/>
        <v>43.297539401435508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76</v>
      </c>
      <c r="D16" s="21">
        <v>38</v>
      </c>
      <c r="E16" s="17" t="s">
        <v>7</v>
      </c>
      <c r="F16" s="25" t="s">
        <v>103</v>
      </c>
      <c r="G16" s="22">
        <f t="shared" si="0"/>
        <v>2313</v>
      </c>
      <c r="H16" s="23">
        <f t="shared" si="1"/>
        <v>43.185296961533801</v>
      </c>
    </row>
    <row r="17" spans="1:8" s="14" customFormat="1" ht="16.5" x14ac:dyDescent="0.3">
      <c r="A17" s="14">
        <v>12</v>
      </c>
      <c r="B17" s="15" t="s">
        <v>6</v>
      </c>
      <c r="C17" s="44" t="s">
        <v>131</v>
      </c>
      <c r="D17" s="21">
        <v>38</v>
      </c>
      <c r="E17" s="46" t="s">
        <v>7</v>
      </c>
      <c r="F17" s="47" t="s">
        <v>140</v>
      </c>
      <c r="G17" s="48">
        <f t="shared" si="0"/>
        <v>2321</v>
      </c>
      <c r="H17" s="49">
        <f t="shared" si="1"/>
        <v>42.888108703832025</v>
      </c>
    </row>
    <row r="18" spans="1:8" ht="16.5" x14ac:dyDescent="0.3">
      <c r="A18" s="14">
        <v>13</v>
      </c>
      <c r="B18" s="15" t="s">
        <v>6</v>
      </c>
      <c r="C18" s="51" t="s">
        <v>82</v>
      </c>
      <c r="D18" s="21">
        <v>38</v>
      </c>
      <c r="E18" s="42" t="s">
        <v>7</v>
      </c>
      <c r="F18" s="47" t="s">
        <v>141</v>
      </c>
      <c r="G18" s="43">
        <f t="shared" si="0"/>
        <v>2330</v>
      </c>
      <c r="H18" s="49">
        <f t="shared" si="1"/>
        <v>42.557424155906347</v>
      </c>
    </row>
    <row r="19" spans="1:8" ht="16.5" x14ac:dyDescent="0.3">
      <c r="A19" s="14">
        <v>14</v>
      </c>
      <c r="B19" s="15" t="s">
        <v>6</v>
      </c>
      <c r="C19" s="50" t="s">
        <v>72</v>
      </c>
      <c r="D19" s="45">
        <v>39</v>
      </c>
      <c r="E19" s="40" t="s">
        <v>7</v>
      </c>
      <c r="F19" s="47" t="s">
        <v>142</v>
      </c>
      <c r="G19" s="41">
        <f t="shared" si="0"/>
        <v>2352</v>
      </c>
      <c r="H19" s="49">
        <f t="shared" si="1"/>
        <v>41.765005321856641</v>
      </c>
    </row>
    <row r="20" spans="1:8" ht="16.5" x14ac:dyDescent="0.3">
      <c r="A20" s="14">
        <v>15</v>
      </c>
      <c r="B20" s="15" t="s">
        <v>6</v>
      </c>
      <c r="C20" s="50" t="s">
        <v>78</v>
      </c>
      <c r="D20" s="45">
        <v>39</v>
      </c>
      <c r="E20" s="40" t="s">
        <v>7</v>
      </c>
      <c r="F20" s="47" t="s">
        <v>143</v>
      </c>
      <c r="G20" s="41">
        <f t="shared" si="0"/>
        <v>2372</v>
      </c>
      <c r="H20" s="49">
        <f t="shared" si="1"/>
        <v>41.063674288850528</v>
      </c>
    </row>
    <row r="21" spans="1:8" ht="16.5" x14ac:dyDescent="0.3">
      <c r="A21" s="14">
        <v>16</v>
      </c>
      <c r="B21" s="15" t="s">
        <v>6</v>
      </c>
      <c r="C21" s="88" t="s">
        <v>79</v>
      </c>
      <c r="D21" s="89">
        <v>39</v>
      </c>
      <c r="E21" s="90" t="s">
        <v>7</v>
      </c>
      <c r="F21" s="91" t="s">
        <v>141</v>
      </c>
      <c r="G21" s="92">
        <f t="shared" si="0"/>
        <v>2390</v>
      </c>
      <c r="H21" s="93">
        <f t="shared" si="1"/>
        <v>40.447471157717821</v>
      </c>
    </row>
    <row r="22" spans="1:8" ht="16.5" x14ac:dyDescent="0.3">
      <c r="A22" s="14">
        <v>17</v>
      </c>
      <c r="B22" s="15" t="s">
        <v>6</v>
      </c>
      <c r="C22" s="50" t="s">
        <v>80</v>
      </c>
      <c r="D22" s="45">
        <v>40</v>
      </c>
      <c r="E22" s="40" t="s">
        <v>7</v>
      </c>
      <c r="F22" s="47" t="s">
        <v>137</v>
      </c>
      <c r="G22" s="41">
        <f t="shared" si="0"/>
        <v>2419</v>
      </c>
      <c r="H22" s="49">
        <f t="shared" si="1"/>
        <v>39.483481416326349</v>
      </c>
    </row>
    <row r="23" spans="1:8" ht="16.5" x14ac:dyDescent="0.3">
      <c r="A23" s="14">
        <v>18</v>
      </c>
      <c r="B23" s="15" t="s">
        <v>6</v>
      </c>
      <c r="C23" s="50" t="s">
        <v>83</v>
      </c>
      <c r="D23" s="45">
        <v>40</v>
      </c>
      <c r="E23" s="40" t="s">
        <v>7</v>
      </c>
      <c r="F23" s="47" t="s">
        <v>144</v>
      </c>
      <c r="G23" s="41">
        <f t="shared" si="0"/>
        <v>2444</v>
      </c>
      <c r="H23" s="49">
        <f t="shared" si="1"/>
        <v>38.679849245019703</v>
      </c>
    </row>
    <row r="24" spans="1:8" ht="16.5" x14ac:dyDescent="0.3">
      <c r="A24" s="14">
        <v>19</v>
      </c>
      <c r="B24" s="15" t="s">
        <v>6</v>
      </c>
      <c r="C24" s="50" t="s">
        <v>84</v>
      </c>
      <c r="D24" s="45">
        <v>40</v>
      </c>
      <c r="E24" s="40" t="s">
        <v>7</v>
      </c>
      <c r="F24" s="47" t="s">
        <v>145</v>
      </c>
      <c r="G24" s="41">
        <f t="shared" si="0"/>
        <v>2448</v>
      </c>
      <c r="H24" s="49">
        <f t="shared" si="1"/>
        <v>38.553547780768085</v>
      </c>
    </row>
    <row r="25" spans="1:8" ht="16.5" x14ac:dyDescent="0.3">
      <c r="A25" s="14">
        <v>20</v>
      </c>
      <c r="B25" s="15" t="s">
        <v>6</v>
      </c>
      <c r="C25" s="50" t="s">
        <v>89</v>
      </c>
      <c r="D25" s="45">
        <v>42</v>
      </c>
      <c r="E25" s="40" t="s">
        <v>7</v>
      </c>
      <c r="F25" s="47" t="s">
        <v>146</v>
      </c>
      <c r="G25" s="41">
        <f t="shared" si="0"/>
        <v>2551</v>
      </c>
      <c r="H25" s="49">
        <f t="shared" si="1"/>
        <v>35.503098607305517</v>
      </c>
    </row>
    <row r="26" spans="1:8" ht="16.5" x14ac:dyDescent="0.3">
      <c r="A26" s="14">
        <v>21</v>
      </c>
      <c r="B26" s="15" t="s">
        <v>6</v>
      </c>
      <c r="C26" s="50" t="s">
        <v>86</v>
      </c>
      <c r="D26" s="45">
        <v>43</v>
      </c>
      <c r="E26" s="40" t="s">
        <v>7</v>
      </c>
      <c r="F26" s="47" t="s">
        <v>121</v>
      </c>
      <c r="G26" s="41">
        <f t="shared" si="0"/>
        <v>2581</v>
      </c>
      <c r="H26" s="49">
        <f t="shared" si="1"/>
        <v>34.682561639831867</v>
      </c>
    </row>
    <row r="27" spans="1:8" ht="16.5" x14ac:dyDescent="0.3">
      <c r="A27" s="14">
        <v>22</v>
      </c>
      <c r="B27" s="15" t="s">
        <v>6</v>
      </c>
      <c r="C27" s="50" t="s">
        <v>159</v>
      </c>
      <c r="D27" s="45">
        <v>44</v>
      </c>
      <c r="E27" s="40"/>
      <c r="F27" s="47" t="s">
        <v>110</v>
      </c>
      <c r="G27" s="41">
        <f t="shared" si="0"/>
        <v>2678</v>
      </c>
      <c r="H27" s="49">
        <f t="shared" si="1"/>
        <v>32.215585628145348</v>
      </c>
    </row>
    <row r="28" spans="1:8" ht="16.5" x14ac:dyDescent="0.3">
      <c r="A28" s="14">
        <v>23</v>
      </c>
      <c r="B28" s="15" t="s">
        <v>6</v>
      </c>
      <c r="C28" s="50" t="s">
        <v>93</v>
      </c>
      <c r="D28" s="45">
        <v>44</v>
      </c>
      <c r="E28" s="40" t="s">
        <v>7</v>
      </c>
      <c r="F28" s="47" t="s">
        <v>140</v>
      </c>
      <c r="G28" s="41">
        <f t="shared" si="0"/>
        <v>2681</v>
      </c>
      <c r="H28" s="49">
        <f t="shared" si="1"/>
        <v>32.143528422828744</v>
      </c>
    </row>
    <row r="29" spans="1:8" ht="16.5" x14ac:dyDescent="0.3">
      <c r="A29" s="14">
        <v>24</v>
      </c>
      <c r="B29" s="15" t="s">
        <v>6</v>
      </c>
      <c r="C29" s="50" t="s">
        <v>96</v>
      </c>
      <c r="D29" s="45">
        <v>44</v>
      </c>
      <c r="E29" s="42" t="s">
        <v>7</v>
      </c>
      <c r="F29" s="47" t="s">
        <v>144</v>
      </c>
      <c r="G29" s="43">
        <f t="shared" si="0"/>
        <v>2684</v>
      </c>
      <c r="H29" s="49">
        <f t="shared" si="1"/>
        <v>32.071712704973557</v>
      </c>
    </row>
    <row r="30" spans="1:8" ht="17.25" thickBot="1" x14ac:dyDescent="0.35">
      <c r="A30" s="14">
        <v>25</v>
      </c>
      <c r="B30" s="15" t="s">
        <v>6</v>
      </c>
      <c r="C30" s="50" t="s">
        <v>97</v>
      </c>
      <c r="D30" s="45">
        <v>44</v>
      </c>
      <c r="E30" s="39" t="s">
        <v>7</v>
      </c>
      <c r="F30" s="47" t="s">
        <v>147</v>
      </c>
      <c r="G30" s="38">
        <f t="shared" si="0"/>
        <v>2698</v>
      </c>
      <c r="H30" s="49">
        <f t="shared" si="1"/>
        <v>31.739734179726248</v>
      </c>
    </row>
    <row r="31" spans="1:8" ht="17.25" thickBot="1" x14ac:dyDescent="0.35">
      <c r="A31" s="14">
        <v>26</v>
      </c>
      <c r="B31" s="15" t="s">
        <v>6</v>
      </c>
      <c r="C31" s="50" t="s">
        <v>95</v>
      </c>
      <c r="D31" s="45">
        <v>45</v>
      </c>
      <c r="E31" s="39" t="s">
        <v>7</v>
      </c>
      <c r="F31" s="47" t="s">
        <v>148</v>
      </c>
      <c r="G31" s="38">
        <f t="shared" ref="G31:G38" si="2">D31*60+F31</f>
        <v>2740</v>
      </c>
      <c r="H31" s="49">
        <f t="shared" ref="H31:H38" si="3">(1520/G31)*(1520/G31)*100</f>
        <v>30.774148862486012</v>
      </c>
    </row>
    <row r="32" spans="1:8" ht="17.25" thickBot="1" x14ac:dyDescent="0.35">
      <c r="A32" s="14">
        <v>27</v>
      </c>
      <c r="B32" s="15" t="s">
        <v>6</v>
      </c>
      <c r="C32" s="88" t="s">
        <v>98</v>
      </c>
      <c r="D32" s="89">
        <v>45</v>
      </c>
      <c r="E32" s="94" t="s">
        <v>7</v>
      </c>
      <c r="F32" s="91" t="s">
        <v>147</v>
      </c>
      <c r="G32" s="95">
        <f t="shared" si="2"/>
        <v>2758</v>
      </c>
      <c r="H32" s="93">
        <f t="shared" si="3"/>
        <v>30.373766657323859</v>
      </c>
    </row>
    <row r="33" spans="1:8" ht="17.25" thickBot="1" x14ac:dyDescent="0.35">
      <c r="A33" s="14">
        <v>28</v>
      </c>
      <c r="B33" s="15" t="s">
        <v>6</v>
      </c>
      <c r="C33" s="50" t="s">
        <v>100</v>
      </c>
      <c r="D33" s="45">
        <v>48</v>
      </c>
      <c r="E33" s="39" t="s">
        <v>7</v>
      </c>
      <c r="F33" s="47" t="s">
        <v>147</v>
      </c>
      <c r="G33" s="38">
        <f t="shared" si="2"/>
        <v>2938</v>
      </c>
      <c r="H33" s="49">
        <f t="shared" si="3"/>
        <v>26.766007356018012</v>
      </c>
    </row>
    <row r="34" spans="1:8" ht="17.25" thickBot="1" x14ac:dyDescent="0.35">
      <c r="A34" s="14">
        <v>29</v>
      </c>
      <c r="B34" s="15" t="s">
        <v>6</v>
      </c>
      <c r="C34" s="50" t="s">
        <v>132</v>
      </c>
      <c r="D34" s="45">
        <v>49</v>
      </c>
      <c r="E34" s="39" t="s">
        <v>7</v>
      </c>
      <c r="F34" s="47" t="s">
        <v>149</v>
      </c>
      <c r="G34" s="38">
        <f t="shared" si="2"/>
        <v>2963</v>
      </c>
      <c r="H34" s="49">
        <f t="shared" si="3"/>
        <v>26.316242089835839</v>
      </c>
    </row>
    <row r="35" spans="1:8" ht="17.25" thickBot="1" x14ac:dyDescent="0.35">
      <c r="A35" s="14">
        <v>30</v>
      </c>
      <c r="B35" s="15" t="s">
        <v>6</v>
      </c>
      <c r="C35" s="50" t="s">
        <v>133</v>
      </c>
      <c r="D35" s="45">
        <v>51</v>
      </c>
      <c r="E35" s="39" t="s">
        <v>7</v>
      </c>
      <c r="F35" s="47" t="s">
        <v>112</v>
      </c>
      <c r="G35" s="38">
        <f t="shared" si="2"/>
        <v>3080</v>
      </c>
      <c r="H35" s="49">
        <f t="shared" si="3"/>
        <v>24.354865913307471</v>
      </c>
    </row>
    <row r="36" spans="1:8" ht="17.25" thickBot="1" x14ac:dyDescent="0.35">
      <c r="A36" s="14">
        <v>31</v>
      </c>
      <c r="B36" s="15" t="s">
        <v>6</v>
      </c>
      <c r="C36" s="50" t="s">
        <v>134</v>
      </c>
      <c r="D36" s="45">
        <v>51</v>
      </c>
      <c r="E36" s="39" t="s">
        <v>7</v>
      </c>
      <c r="F36" s="47" t="s">
        <v>112</v>
      </c>
      <c r="G36" s="38">
        <f t="shared" si="2"/>
        <v>3080</v>
      </c>
      <c r="H36" s="49">
        <f t="shared" si="3"/>
        <v>24.354865913307471</v>
      </c>
    </row>
    <row r="37" spans="1:8" ht="17.25" thickBot="1" x14ac:dyDescent="0.35">
      <c r="A37" s="14">
        <v>32</v>
      </c>
      <c r="B37" s="15" t="s">
        <v>6</v>
      </c>
      <c r="C37" s="50" t="s">
        <v>135</v>
      </c>
      <c r="D37" s="45">
        <v>52</v>
      </c>
      <c r="E37" s="39" t="s">
        <v>7</v>
      </c>
      <c r="F37" s="47" t="s">
        <v>127</v>
      </c>
      <c r="G37" s="38">
        <f t="shared" si="2"/>
        <v>3159</v>
      </c>
      <c r="H37" s="49">
        <f t="shared" si="3"/>
        <v>23.151968563667065</v>
      </c>
    </row>
    <row r="38" spans="1:8" ht="17.25" thickBot="1" x14ac:dyDescent="0.35">
      <c r="A38" s="14">
        <v>33</v>
      </c>
      <c r="B38" s="15" t="s">
        <v>6</v>
      </c>
      <c r="C38" s="50" t="s">
        <v>102</v>
      </c>
      <c r="D38" s="45">
        <v>71</v>
      </c>
      <c r="E38" s="39" t="s">
        <v>7</v>
      </c>
      <c r="F38" s="47" t="s">
        <v>139</v>
      </c>
      <c r="G38" s="38">
        <f t="shared" si="2"/>
        <v>4311</v>
      </c>
      <c r="H38" s="49">
        <f t="shared" si="3"/>
        <v>12.431717430678674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zoomScaleNormal="75" workbookViewId="0">
      <selection activeCell="J14" sqref="J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42</v>
      </c>
      <c r="B1" s="6"/>
      <c r="D1" s="8"/>
      <c r="E1" s="8"/>
      <c r="F1" s="9"/>
    </row>
    <row r="2" spans="1:8" x14ac:dyDescent="0.2">
      <c r="C2" s="1" t="s">
        <v>37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3" si="0">D6*60+F6</f>
        <v>0</v>
      </c>
      <c r="H6" s="19" t="e">
        <f t="shared" ref="H6:H23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33"/>
      <c r="E23" s="53" t="s">
        <v>7</v>
      </c>
      <c r="F23" s="35"/>
      <c r="G23" s="55">
        <f t="shared" si="0"/>
        <v>0</v>
      </c>
      <c r="H23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5" zoomScaleNormal="75" workbookViewId="0">
      <selection activeCell="J22" sqref="J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43</v>
      </c>
      <c r="B1" s="6"/>
      <c r="D1" s="8"/>
      <c r="E1" s="8"/>
      <c r="F1" s="9"/>
    </row>
    <row r="2" spans="1:8" x14ac:dyDescent="0.2">
      <c r="C2" s="1" t="s">
        <v>37</v>
      </c>
      <c r="D2" s="2"/>
    </row>
    <row r="3" spans="1:8" x14ac:dyDescent="0.2">
      <c r="C3" s="1" t="s">
        <v>28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33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33"/>
      <c r="E25" s="53" t="s">
        <v>7</v>
      </c>
      <c r="F25" s="35"/>
      <c r="G25" s="55">
        <f t="shared" ref="G25:G30" si="2">D25*60+F25</f>
        <v>0</v>
      </c>
      <c r="H25" s="37" t="e">
        <f t="shared" ref="H25:H30" si="3">(1520/G25)*(1520/G25)*100</f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2"/>
        <v>0</v>
      </c>
      <c r="H26" s="37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2"/>
        <v>0</v>
      </c>
      <c r="H27" s="37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/>
      <c r="F28" s="35"/>
      <c r="G28" s="55">
        <f t="shared" si="2"/>
        <v>0</v>
      </c>
      <c r="H28" s="37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2"/>
        <v>0</v>
      </c>
      <c r="H29" s="37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2"/>
        <v>0</v>
      </c>
      <c r="H30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J20" sqref="J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44</v>
      </c>
      <c r="B1" s="6"/>
      <c r="D1" s="8"/>
      <c r="E1" s="8"/>
      <c r="F1" s="9"/>
    </row>
    <row r="2" spans="1:8" x14ac:dyDescent="0.2">
      <c r="C2" s="1" t="s">
        <v>37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0" si="0">D6*60+F6</f>
        <v>0</v>
      </c>
      <c r="H6" s="19" t="e">
        <f t="shared" ref="H6:H30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33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/>
      <c r="F28" s="35"/>
      <c r="G28" s="55">
        <f t="shared" si="0"/>
        <v>0</v>
      </c>
      <c r="H28" s="37" t="e">
        <f t="shared" si="1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ref="G31:G36" si="2">D31*60+F31</f>
        <v>0</v>
      </c>
      <c r="H31" s="37" t="e">
        <f t="shared" ref="H31:H36" si="3">(1520/G31)*(1520/G31)*100</f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2"/>
        <v>0</v>
      </c>
      <c r="H32" s="37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2"/>
        <v>0</v>
      </c>
      <c r="H33" s="37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2"/>
        <v>0</v>
      </c>
      <c r="H34" s="37" t="e">
        <f t="shared" si="3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33"/>
      <c r="E35" s="53" t="s">
        <v>7</v>
      </c>
      <c r="F35" s="35"/>
      <c r="G35" s="55">
        <f t="shared" si="2"/>
        <v>0</v>
      </c>
      <c r="H35" s="37" t="e">
        <f t="shared" si="3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33"/>
      <c r="E36" s="53" t="s">
        <v>7</v>
      </c>
      <c r="F36" s="35"/>
      <c r="G36" s="55">
        <f t="shared" si="2"/>
        <v>0</v>
      </c>
      <c r="H36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zoomScale="75" zoomScaleNormal="75" workbookViewId="0">
      <selection activeCell="J19" sqref="J1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45</v>
      </c>
      <c r="B1" s="6"/>
      <c r="D1" s="8"/>
      <c r="E1" s="8"/>
      <c r="F1" s="9"/>
    </row>
    <row r="2" spans="1:8" x14ac:dyDescent="0.2">
      <c r="C2" s="1" t="s">
        <v>46</v>
      </c>
      <c r="D2" s="2"/>
    </row>
    <row r="3" spans="1:8" x14ac:dyDescent="0.2">
      <c r="C3" s="1" t="s">
        <v>47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1" si="0">D6*60+F6</f>
        <v>0</v>
      </c>
      <c r="H6" s="19" t="e">
        <f t="shared" ref="H6:H31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21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/>
      <c r="F28" s="35"/>
      <c r="G28" s="55">
        <f t="shared" si="0"/>
        <v>0</v>
      </c>
      <c r="H28" s="37" t="e">
        <f t="shared" si="1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0"/>
        <v>0</v>
      </c>
      <c r="H31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>
      <selection activeCell="J16" sqref="J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48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33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6" zoomScale="75" zoomScaleNormal="75" workbookViewId="0">
      <selection activeCell="K22" sqref="K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49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50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ref="G25:G34" si="2">D25*60+F25</f>
        <v>0</v>
      </c>
      <c r="H25" s="37" t="e">
        <f t="shared" ref="H25:H34" si="3">(1520/G25)*(1520/G25)*100</f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2"/>
        <v>0</v>
      </c>
      <c r="H26" s="37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2"/>
        <v>0</v>
      </c>
      <c r="H27" s="37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 t="s">
        <v>7</v>
      </c>
      <c r="F28" s="35"/>
      <c r="G28" s="55">
        <f t="shared" si="2"/>
        <v>0</v>
      </c>
      <c r="H28" s="37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2"/>
        <v>0</v>
      </c>
      <c r="H29" s="37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2"/>
        <v>0</v>
      </c>
      <c r="H30" s="37" t="e">
        <f t="shared" si="3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2"/>
        <v>0</v>
      </c>
      <c r="H31" s="37" t="e">
        <f t="shared" si="3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2"/>
        <v>0</v>
      </c>
      <c r="H32" s="37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2"/>
        <v>0</v>
      </c>
      <c r="H33" s="37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2"/>
        <v>0</v>
      </c>
      <c r="H34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F6" sqref="F6:F3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6" si="0">D6*60+F6</f>
        <v>0</v>
      </c>
      <c r="H6" s="19" t="e">
        <f t="shared" ref="H6:H36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6.5" thickBot="1" x14ac:dyDescent="0.3">
      <c r="A28" s="14">
        <v>23</v>
      </c>
      <c r="B28" s="15" t="s">
        <v>6</v>
      </c>
      <c r="C28" s="72"/>
      <c r="D28" s="33"/>
      <c r="E28" s="73" t="s">
        <v>7</v>
      </c>
      <c r="F28" s="74"/>
      <c r="G28" s="1">
        <f t="shared" si="0"/>
        <v>0</v>
      </c>
      <c r="H28" s="37" t="e">
        <f t="shared" si="1"/>
        <v>#DIV/0!</v>
      </c>
    </row>
    <row r="29" spans="1:8" ht="16.5" thickBot="1" x14ac:dyDescent="0.3">
      <c r="A29" s="14">
        <v>24</v>
      </c>
      <c r="B29" s="15" t="s">
        <v>6</v>
      </c>
      <c r="C29" s="72"/>
      <c r="D29" s="33"/>
      <c r="E29" s="73" t="s">
        <v>7</v>
      </c>
      <c r="F29" s="74"/>
      <c r="G29" s="1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0"/>
        <v>0</v>
      </c>
      <c r="H31" s="37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0"/>
        <v>0</v>
      </c>
      <c r="H32" s="37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0"/>
        <v>0</v>
      </c>
      <c r="H33" s="37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0"/>
        <v>0</v>
      </c>
      <c r="H34" s="37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33"/>
      <c r="E35" s="53" t="s">
        <v>7</v>
      </c>
      <c r="F35" s="35"/>
      <c r="G35" s="55">
        <f t="shared" si="0"/>
        <v>0</v>
      </c>
      <c r="H35" s="37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33"/>
      <c r="E36" s="53" t="s">
        <v>7</v>
      </c>
      <c r="F36" s="35"/>
      <c r="G36" s="55">
        <f t="shared" si="0"/>
        <v>0</v>
      </c>
      <c r="H36" s="37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33"/>
      <c r="E37" s="53" t="s">
        <v>7</v>
      </c>
      <c r="F37" s="35"/>
      <c r="G37" s="55">
        <f t="shared" ref="G37:G39" si="2">D37*60+F37</f>
        <v>0</v>
      </c>
      <c r="H37" s="37" t="e">
        <f t="shared" ref="H37:H39" si="3">(1520/G37)*(1520/G37)*100</f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33"/>
      <c r="E38" s="53" t="s">
        <v>7</v>
      </c>
      <c r="F38" s="35"/>
      <c r="G38" s="55">
        <f t="shared" si="2"/>
        <v>0</v>
      </c>
      <c r="H38" s="37" t="e">
        <f t="shared" si="3"/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33"/>
      <c r="E39" s="53" t="s">
        <v>7</v>
      </c>
      <c r="F39" s="35"/>
      <c r="G39" s="55">
        <f t="shared" si="2"/>
        <v>0</v>
      </c>
      <c r="H39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F6" sqref="F6:F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53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7" si="0">D6*60+F6</f>
        <v>0</v>
      </c>
      <c r="H6" s="19" t="e">
        <f t="shared" ref="H6:H37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 t="s">
        <v>7</v>
      </c>
      <c r="F28" s="35"/>
      <c r="G28" s="55">
        <f t="shared" si="0"/>
        <v>0</v>
      </c>
      <c r="H28" s="37" t="e">
        <f t="shared" si="1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0"/>
        <v>0</v>
      </c>
      <c r="H31" s="37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0"/>
        <v>0</v>
      </c>
      <c r="H32" s="37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0"/>
        <v>0</v>
      </c>
      <c r="H33" s="37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0"/>
        <v>0</v>
      </c>
      <c r="H34" s="37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33"/>
      <c r="E35" s="53" t="s">
        <v>7</v>
      </c>
      <c r="F35" s="35"/>
      <c r="G35" s="55">
        <f t="shared" si="0"/>
        <v>0</v>
      </c>
      <c r="H35" s="37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33"/>
      <c r="E36" s="53" t="s">
        <v>7</v>
      </c>
      <c r="F36" s="35"/>
      <c r="G36" s="55">
        <f t="shared" si="0"/>
        <v>0</v>
      </c>
      <c r="H36" s="37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33"/>
      <c r="E37" s="53" t="s">
        <v>7</v>
      </c>
      <c r="F37" s="35"/>
      <c r="G37" s="55">
        <f t="shared" si="0"/>
        <v>0</v>
      </c>
      <c r="H37" s="37" t="e">
        <f t="shared" si="1"/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33"/>
      <c r="E38" s="53" t="s">
        <v>7</v>
      </c>
      <c r="F38" s="35"/>
      <c r="G38" s="55">
        <f t="shared" ref="G38:G41" si="2">D38*60+F38</f>
        <v>0</v>
      </c>
      <c r="H38" s="37" t="e">
        <f t="shared" ref="H38:H41" si="3">(1520/G38)*(1520/G38)*100</f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33"/>
      <c r="E39" s="53" t="s">
        <v>7</v>
      </c>
      <c r="F39" s="35"/>
      <c r="G39" s="55">
        <f t="shared" si="2"/>
        <v>0</v>
      </c>
      <c r="H39" s="37" t="e">
        <f t="shared" si="3"/>
        <v>#DIV/0!</v>
      </c>
    </row>
    <row r="40" spans="1:8" ht="17.25" thickBot="1" x14ac:dyDescent="0.35">
      <c r="A40" s="14">
        <v>35</v>
      </c>
      <c r="B40" s="15" t="s">
        <v>6</v>
      </c>
      <c r="C40" s="52"/>
      <c r="D40" s="33"/>
      <c r="E40" s="53" t="s">
        <v>7</v>
      </c>
      <c r="F40" s="35"/>
      <c r="G40" s="55">
        <f t="shared" si="2"/>
        <v>0</v>
      </c>
      <c r="H40" s="37" t="e">
        <f t="shared" si="3"/>
        <v>#DIV/0!</v>
      </c>
    </row>
    <row r="41" spans="1:8" ht="17.25" thickBot="1" x14ac:dyDescent="0.35">
      <c r="A41" s="14">
        <v>36</v>
      </c>
      <c r="B41" s="15" t="s">
        <v>6</v>
      </c>
      <c r="C41" s="52"/>
      <c r="D41" s="33"/>
      <c r="E41" s="53" t="s">
        <v>7</v>
      </c>
      <c r="F41" s="35"/>
      <c r="G41" s="55">
        <f t="shared" si="2"/>
        <v>0</v>
      </c>
      <c r="H41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>
      <selection activeCell="J20" sqref="J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54</v>
      </c>
      <c r="B1" s="6"/>
      <c r="D1" s="8"/>
      <c r="E1" s="8"/>
      <c r="F1" s="9"/>
    </row>
    <row r="2" spans="1:8" x14ac:dyDescent="0.2">
      <c r="C2" s="1" t="s">
        <v>55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62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53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="75" zoomScaleNormal="75" workbookViewId="0">
      <selection activeCell="J26" sqref="J2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56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47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8" si="0">D6*60+F6</f>
        <v>0</v>
      </c>
      <c r="H6" s="19" t="e">
        <f t="shared" ref="H6:H28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62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40"/>
      <c r="E24" s="40" t="s">
        <v>7</v>
      </c>
      <c r="F24" s="69"/>
      <c r="G24" s="41">
        <f t="shared" si="0"/>
        <v>0</v>
      </c>
      <c r="H24" s="63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65"/>
      <c r="E25" s="40" t="s">
        <v>7</v>
      </c>
      <c r="F25" s="66"/>
      <c r="G25" s="41">
        <f t="shared" si="0"/>
        <v>0</v>
      </c>
      <c r="H25" s="63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65"/>
      <c r="E26" s="40" t="s">
        <v>7</v>
      </c>
      <c r="F26" s="66"/>
      <c r="G26" s="41">
        <f t="shared" si="0"/>
        <v>0</v>
      </c>
      <c r="H26" s="63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65"/>
      <c r="E27" s="40" t="s">
        <v>7</v>
      </c>
      <c r="F27" s="66"/>
      <c r="G27" s="41">
        <f t="shared" si="0"/>
        <v>0</v>
      </c>
      <c r="H27" s="63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64"/>
      <c r="D28" s="67"/>
      <c r="E28" s="39" t="s">
        <v>7</v>
      </c>
      <c r="F28" s="68"/>
      <c r="G28" s="41">
        <f t="shared" si="0"/>
        <v>0</v>
      </c>
      <c r="H28" s="63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75" zoomScaleNormal="75" workbookViewId="0">
      <selection activeCell="L41" sqref="L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63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66</v>
      </c>
      <c r="D6" s="17">
        <v>32</v>
      </c>
      <c r="E6" s="17" t="s">
        <v>7</v>
      </c>
      <c r="F6" s="26" t="s">
        <v>119</v>
      </c>
      <c r="G6" s="18">
        <f t="shared" ref="G6:G23" si="0">D6*60+F6</f>
        <v>1979</v>
      </c>
      <c r="H6" s="19">
        <f t="shared" ref="H6:H23" si="1">(1520/G6)*(1520/G6)*100</f>
        <v>58.992335132841269</v>
      </c>
    </row>
    <row r="7" spans="1:8" s="14" customFormat="1" ht="17.25" thickBot="1" x14ac:dyDescent="0.35">
      <c r="A7" s="14">
        <v>2</v>
      </c>
      <c r="B7" s="15" t="s">
        <v>6</v>
      </c>
      <c r="C7" s="20" t="s">
        <v>150</v>
      </c>
      <c r="D7" s="21">
        <v>33</v>
      </c>
      <c r="E7" s="17" t="s">
        <v>7</v>
      </c>
      <c r="F7" s="25" t="s">
        <v>121</v>
      </c>
      <c r="G7" s="22">
        <f t="shared" si="0"/>
        <v>1981</v>
      </c>
      <c r="H7" s="23">
        <f t="shared" si="1"/>
        <v>58.873278987330671</v>
      </c>
    </row>
    <row r="8" spans="1:8" s="14" customFormat="1" ht="17.25" thickBot="1" x14ac:dyDescent="0.35">
      <c r="A8" s="14">
        <v>3</v>
      </c>
      <c r="B8" s="15" t="s">
        <v>6</v>
      </c>
      <c r="C8" s="20" t="s">
        <v>128</v>
      </c>
      <c r="D8" s="21">
        <v>33</v>
      </c>
      <c r="E8" s="17" t="s">
        <v>7</v>
      </c>
      <c r="F8" s="25" t="s">
        <v>166</v>
      </c>
      <c r="G8" s="22">
        <f t="shared" si="0"/>
        <v>1986</v>
      </c>
      <c r="H8" s="23">
        <f t="shared" si="1"/>
        <v>58.577210666001392</v>
      </c>
    </row>
    <row r="9" spans="1:8" s="14" customFormat="1" ht="17.25" thickBot="1" x14ac:dyDescent="0.35">
      <c r="A9" s="14">
        <v>4</v>
      </c>
      <c r="B9" s="15" t="s">
        <v>6</v>
      </c>
      <c r="C9" s="87" t="s">
        <v>151</v>
      </c>
      <c r="D9" s="82">
        <v>34</v>
      </c>
      <c r="E9" s="83" t="s">
        <v>7</v>
      </c>
      <c r="F9" s="84" t="s">
        <v>148</v>
      </c>
      <c r="G9" s="85">
        <f t="shared" si="0"/>
        <v>2080</v>
      </c>
      <c r="H9" s="86">
        <f t="shared" si="1"/>
        <v>53.402366863905314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68</v>
      </c>
      <c r="D10" s="21">
        <v>35</v>
      </c>
      <c r="E10" s="17" t="s">
        <v>7</v>
      </c>
      <c r="F10" s="25" t="s">
        <v>120</v>
      </c>
      <c r="G10" s="22">
        <f t="shared" si="0"/>
        <v>2100</v>
      </c>
      <c r="H10" s="23">
        <f t="shared" si="1"/>
        <v>52.390022675736958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130</v>
      </c>
      <c r="D11" s="21">
        <v>35</v>
      </c>
      <c r="E11" s="17" t="s">
        <v>7</v>
      </c>
      <c r="F11" s="25" t="s">
        <v>124</v>
      </c>
      <c r="G11" s="22">
        <f t="shared" si="0"/>
        <v>2122</v>
      </c>
      <c r="H11" s="23">
        <f t="shared" si="1"/>
        <v>51.309338637193413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67</v>
      </c>
      <c r="D12" s="21">
        <v>35</v>
      </c>
      <c r="E12" s="17" t="s">
        <v>7</v>
      </c>
      <c r="F12" s="29" t="s">
        <v>122</v>
      </c>
      <c r="G12" s="30">
        <f t="shared" si="0"/>
        <v>2149</v>
      </c>
      <c r="H12" s="31">
        <f t="shared" si="1"/>
        <v>50.028138662652403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152</v>
      </c>
      <c r="D13" s="21">
        <v>35</v>
      </c>
      <c r="E13" s="17" t="s">
        <v>7</v>
      </c>
      <c r="F13" s="25" t="s">
        <v>167</v>
      </c>
      <c r="G13" s="22">
        <f t="shared" si="0"/>
        <v>2155</v>
      </c>
      <c r="H13" s="23">
        <f t="shared" si="1"/>
        <v>49.749947513202443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129</v>
      </c>
      <c r="D14" s="21">
        <v>36</v>
      </c>
      <c r="E14" s="17" t="s">
        <v>7</v>
      </c>
      <c r="F14" s="25" t="s">
        <v>108</v>
      </c>
      <c r="G14" s="22">
        <f t="shared" si="0"/>
        <v>2189</v>
      </c>
      <c r="H14" s="23">
        <f t="shared" si="1"/>
        <v>48.216496745115158</v>
      </c>
    </row>
    <row r="15" spans="1:8" s="14" customFormat="1" ht="17.25" thickBot="1" x14ac:dyDescent="0.35">
      <c r="A15" s="14">
        <v>10</v>
      </c>
      <c r="B15" s="15" t="s">
        <v>6</v>
      </c>
      <c r="C15" s="81" t="s">
        <v>69</v>
      </c>
      <c r="D15" s="82">
        <v>36</v>
      </c>
      <c r="E15" s="83" t="s">
        <v>7</v>
      </c>
      <c r="F15" s="84" t="s">
        <v>107</v>
      </c>
      <c r="G15" s="85">
        <f t="shared" si="0"/>
        <v>2190</v>
      </c>
      <c r="H15" s="86">
        <f t="shared" si="1"/>
        <v>48.172473468026098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75</v>
      </c>
      <c r="D16" s="21">
        <v>37</v>
      </c>
      <c r="E16" s="17" t="s">
        <v>7</v>
      </c>
      <c r="F16" s="25" t="s">
        <v>168</v>
      </c>
      <c r="G16" s="22">
        <f t="shared" si="0"/>
        <v>2234</v>
      </c>
      <c r="H16" s="23">
        <f t="shared" si="1"/>
        <v>46.293587584726644</v>
      </c>
    </row>
    <row r="17" spans="1:8" s="14" customFormat="1" ht="16.5" x14ac:dyDescent="0.3">
      <c r="A17" s="14">
        <v>12</v>
      </c>
      <c r="B17" s="15" t="s">
        <v>6</v>
      </c>
      <c r="C17" s="44" t="s">
        <v>131</v>
      </c>
      <c r="D17" s="21">
        <v>37</v>
      </c>
      <c r="E17" s="46" t="s">
        <v>7</v>
      </c>
      <c r="F17" s="47" t="s">
        <v>145</v>
      </c>
      <c r="G17" s="48">
        <f t="shared" si="0"/>
        <v>2268</v>
      </c>
      <c r="H17" s="49">
        <f t="shared" si="1"/>
        <v>44.916000236399995</v>
      </c>
    </row>
    <row r="18" spans="1:8" ht="16.5" x14ac:dyDescent="0.3">
      <c r="A18" s="14">
        <v>13</v>
      </c>
      <c r="B18" s="15" t="s">
        <v>6</v>
      </c>
      <c r="C18" s="51" t="s">
        <v>153</v>
      </c>
      <c r="D18" s="21">
        <v>37</v>
      </c>
      <c r="E18" s="42" t="s">
        <v>7</v>
      </c>
      <c r="F18" s="47" t="s">
        <v>145</v>
      </c>
      <c r="G18" s="43">
        <f t="shared" si="0"/>
        <v>2268</v>
      </c>
      <c r="H18" s="49">
        <f t="shared" si="1"/>
        <v>44.916000236399995</v>
      </c>
    </row>
    <row r="19" spans="1:8" ht="16.5" x14ac:dyDescent="0.3">
      <c r="A19" s="14">
        <v>14</v>
      </c>
      <c r="B19" s="15" t="s">
        <v>6</v>
      </c>
      <c r="C19" s="88" t="s">
        <v>154</v>
      </c>
      <c r="D19" s="89">
        <v>38</v>
      </c>
      <c r="E19" s="90" t="s">
        <v>7</v>
      </c>
      <c r="F19" s="91" t="s">
        <v>117</v>
      </c>
      <c r="G19" s="92">
        <f t="shared" si="0"/>
        <v>2295</v>
      </c>
      <c r="H19" s="93">
        <f t="shared" si="1"/>
        <v>43.865369919451688</v>
      </c>
    </row>
    <row r="20" spans="1:8" ht="16.5" x14ac:dyDescent="0.3">
      <c r="A20" s="14">
        <v>15</v>
      </c>
      <c r="B20" s="15" t="s">
        <v>6</v>
      </c>
      <c r="C20" s="50" t="s">
        <v>81</v>
      </c>
      <c r="D20" s="45">
        <v>38</v>
      </c>
      <c r="E20" s="40" t="s">
        <v>7</v>
      </c>
      <c r="F20" s="47" t="s">
        <v>112</v>
      </c>
      <c r="G20" s="41">
        <f t="shared" si="0"/>
        <v>2300</v>
      </c>
      <c r="H20" s="49">
        <f t="shared" si="1"/>
        <v>43.674858223062373</v>
      </c>
    </row>
    <row r="21" spans="1:8" ht="16.5" x14ac:dyDescent="0.3">
      <c r="A21" s="14">
        <v>16</v>
      </c>
      <c r="B21" s="15" t="s">
        <v>6</v>
      </c>
      <c r="C21" s="50" t="s">
        <v>78</v>
      </c>
      <c r="D21" s="45">
        <v>38</v>
      </c>
      <c r="E21" s="40" t="s">
        <v>7</v>
      </c>
      <c r="F21" s="47" t="s">
        <v>103</v>
      </c>
      <c r="G21" s="41">
        <f t="shared" si="0"/>
        <v>2313</v>
      </c>
      <c r="H21" s="49">
        <f t="shared" si="1"/>
        <v>43.185296961533801</v>
      </c>
    </row>
    <row r="22" spans="1:8" ht="16.5" x14ac:dyDescent="0.3">
      <c r="A22" s="14">
        <v>17</v>
      </c>
      <c r="B22" s="15" t="s">
        <v>6</v>
      </c>
      <c r="C22" s="50" t="s">
        <v>72</v>
      </c>
      <c r="D22" s="45">
        <v>38</v>
      </c>
      <c r="E22" s="40" t="s">
        <v>7</v>
      </c>
      <c r="F22" s="47" t="s">
        <v>145</v>
      </c>
      <c r="G22" s="41">
        <f t="shared" si="0"/>
        <v>2328</v>
      </c>
      <c r="H22" s="49">
        <f t="shared" si="1"/>
        <v>42.630578287927634</v>
      </c>
    </row>
    <row r="23" spans="1:8" ht="17.25" thickBot="1" x14ac:dyDescent="0.35">
      <c r="A23" s="14">
        <v>18</v>
      </c>
      <c r="B23" s="15" t="s">
        <v>6</v>
      </c>
      <c r="C23" s="52" t="s">
        <v>155</v>
      </c>
      <c r="D23" s="45">
        <v>38</v>
      </c>
      <c r="E23" s="53" t="s">
        <v>7</v>
      </c>
      <c r="F23" s="54" t="s">
        <v>147</v>
      </c>
      <c r="G23" s="55">
        <f t="shared" si="0"/>
        <v>2338</v>
      </c>
      <c r="H23" s="56">
        <f t="shared" si="1"/>
        <v>42.26668257033532</v>
      </c>
    </row>
    <row r="24" spans="1:8" ht="17.25" thickBot="1" x14ac:dyDescent="0.35">
      <c r="A24" s="14">
        <v>19</v>
      </c>
      <c r="B24" s="15" t="s">
        <v>6</v>
      </c>
      <c r="C24" s="96" t="s">
        <v>79</v>
      </c>
      <c r="D24" s="97">
        <v>39</v>
      </c>
      <c r="E24" s="97" t="s">
        <v>7</v>
      </c>
      <c r="F24" s="98" t="s">
        <v>169</v>
      </c>
      <c r="G24" s="99">
        <f t="shared" ref="G24:G52" si="2">D24*60+F24</f>
        <v>2350</v>
      </c>
      <c r="H24" s="100">
        <f t="shared" ref="H24:H52" si="3">(1520/G24)*(1520/G24)*100</f>
        <v>41.836124943413317</v>
      </c>
    </row>
    <row r="25" spans="1:8" ht="17.25" thickBot="1" x14ac:dyDescent="0.35">
      <c r="A25" s="14">
        <v>20</v>
      </c>
      <c r="B25" s="15" t="s">
        <v>6</v>
      </c>
      <c r="C25" s="52" t="s">
        <v>80</v>
      </c>
      <c r="D25" s="53">
        <v>39</v>
      </c>
      <c r="E25" s="53" t="s">
        <v>7</v>
      </c>
      <c r="F25" s="54" t="s">
        <v>142</v>
      </c>
      <c r="G25" s="55">
        <f t="shared" si="2"/>
        <v>2352</v>
      </c>
      <c r="H25" s="56">
        <f t="shared" si="3"/>
        <v>41.765005321856641</v>
      </c>
    </row>
    <row r="26" spans="1:8" ht="17.25" thickBot="1" x14ac:dyDescent="0.35">
      <c r="A26" s="14">
        <v>21</v>
      </c>
      <c r="B26" s="15" t="s">
        <v>6</v>
      </c>
      <c r="C26" s="52" t="s">
        <v>156</v>
      </c>
      <c r="D26" s="53">
        <v>40</v>
      </c>
      <c r="E26" s="53" t="s">
        <v>7</v>
      </c>
      <c r="F26" s="54" t="s">
        <v>116</v>
      </c>
      <c r="G26" s="55">
        <f t="shared" si="2"/>
        <v>2407</v>
      </c>
      <c r="H26" s="56">
        <f t="shared" si="3"/>
        <v>39.878149332139387</v>
      </c>
    </row>
    <row r="27" spans="1:8" ht="17.25" thickBot="1" x14ac:dyDescent="0.35">
      <c r="A27" s="14">
        <v>22</v>
      </c>
      <c r="B27" s="15" t="s">
        <v>6</v>
      </c>
      <c r="C27" s="52" t="s">
        <v>84</v>
      </c>
      <c r="D27" s="53">
        <v>40</v>
      </c>
      <c r="E27" s="53" t="s">
        <v>7</v>
      </c>
      <c r="F27" s="54" t="s">
        <v>170</v>
      </c>
      <c r="G27" s="55">
        <f t="shared" si="2"/>
        <v>2409</v>
      </c>
      <c r="H27" s="56">
        <f t="shared" si="3"/>
        <v>39.81196154382323</v>
      </c>
    </row>
    <row r="28" spans="1:8" ht="17.25" thickBot="1" x14ac:dyDescent="0.35">
      <c r="A28" s="14">
        <v>23</v>
      </c>
      <c r="B28" s="15" t="s">
        <v>6</v>
      </c>
      <c r="C28" s="52" t="s">
        <v>157</v>
      </c>
      <c r="D28" s="53">
        <v>40</v>
      </c>
      <c r="E28" s="53" t="s">
        <v>7</v>
      </c>
      <c r="F28" s="54" t="s">
        <v>107</v>
      </c>
      <c r="G28" s="55">
        <f t="shared" si="2"/>
        <v>2430</v>
      </c>
      <c r="H28" s="56">
        <f t="shared" si="3"/>
        <v>39.126826872597334</v>
      </c>
    </row>
    <row r="29" spans="1:8" ht="17.25" thickBot="1" x14ac:dyDescent="0.35">
      <c r="A29" s="14">
        <v>24</v>
      </c>
      <c r="B29" s="15" t="s">
        <v>6</v>
      </c>
      <c r="C29" s="52" t="s">
        <v>85</v>
      </c>
      <c r="D29" s="53">
        <v>41</v>
      </c>
      <c r="E29" s="53" t="s">
        <v>7</v>
      </c>
      <c r="F29" s="54" t="s">
        <v>105</v>
      </c>
      <c r="G29" s="55">
        <f t="shared" si="2"/>
        <v>2464</v>
      </c>
      <c r="H29" s="56">
        <f t="shared" si="3"/>
        <v>38.054477989542931</v>
      </c>
    </row>
    <row r="30" spans="1:8" ht="17.25" thickBot="1" x14ac:dyDescent="0.35">
      <c r="A30" s="14">
        <v>25</v>
      </c>
      <c r="B30" s="15" t="s">
        <v>6</v>
      </c>
      <c r="C30" s="52" t="s">
        <v>92</v>
      </c>
      <c r="D30" s="53">
        <v>42</v>
      </c>
      <c r="E30" s="53" t="s">
        <v>7</v>
      </c>
      <c r="F30" s="54" t="s">
        <v>171</v>
      </c>
      <c r="G30" s="55">
        <f t="shared" si="2"/>
        <v>2555</v>
      </c>
      <c r="H30" s="56">
        <f t="shared" si="3"/>
        <v>35.39202132344775</v>
      </c>
    </row>
    <row r="31" spans="1:8" ht="17.25" thickBot="1" x14ac:dyDescent="0.35">
      <c r="A31" s="14">
        <v>26</v>
      </c>
      <c r="B31" s="15" t="s">
        <v>6</v>
      </c>
      <c r="C31" s="52" t="s">
        <v>158</v>
      </c>
      <c r="D31" s="53">
        <v>42</v>
      </c>
      <c r="E31" s="53" t="s">
        <v>7</v>
      </c>
      <c r="F31" s="54" t="s">
        <v>113</v>
      </c>
      <c r="G31" s="55">
        <f t="shared" si="2"/>
        <v>2567</v>
      </c>
      <c r="H31" s="56">
        <f t="shared" si="3"/>
        <v>35.061899336959215</v>
      </c>
    </row>
    <row r="32" spans="1:8" ht="17.25" thickBot="1" x14ac:dyDescent="0.35">
      <c r="A32" s="14">
        <v>27</v>
      </c>
      <c r="B32" s="15" t="s">
        <v>6</v>
      </c>
      <c r="C32" s="96" t="s">
        <v>91</v>
      </c>
      <c r="D32" s="97">
        <v>42</v>
      </c>
      <c r="E32" s="97" t="s">
        <v>7</v>
      </c>
      <c r="F32" s="98" t="s">
        <v>172</v>
      </c>
      <c r="G32" s="99">
        <f t="shared" si="2"/>
        <v>2576</v>
      </c>
      <c r="H32" s="100">
        <f t="shared" si="3"/>
        <v>34.817329578334174</v>
      </c>
    </row>
    <row r="33" spans="1:8" ht="17.25" thickBot="1" x14ac:dyDescent="0.35">
      <c r="A33" s="14">
        <v>28</v>
      </c>
      <c r="B33" s="15" t="s">
        <v>6</v>
      </c>
      <c r="C33" s="52" t="s">
        <v>88</v>
      </c>
      <c r="D33" s="53">
        <v>43</v>
      </c>
      <c r="E33" s="53" t="s">
        <v>7</v>
      </c>
      <c r="F33" s="54" t="s">
        <v>168</v>
      </c>
      <c r="G33" s="55">
        <f t="shared" si="2"/>
        <v>2594</v>
      </c>
      <c r="H33" s="56">
        <f t="shared" si="3"/>
        <v>34.335804885124261</v>
      </c>
    </row>
    <row r="34" spans="1:8" ht="17.25" thickBot="1" x14ac:dyDescent="0.35">
      <c r="A34" s="14">
        <v>29</v>
      </c>
      <c r="B34" s="15" t="s">
        <v>6</v>
      </c>
      <c r="C34" s="52" t="s">
        <v>159</v>
      </c>
      <c r="D34" s="53">
        <v>43</v>
      </c>
      <c r="E34" s="53" t="s">
        <v>7</v>
      </c>
      <c r="F34" s="54" t="s">
        <v>112</v>
      </c>
      <c r="G34" s="55">
        <f t="shared" si="2"/>
        <v>2600</v>
      </c>
      <c r="H34" s="56">
        <f t="shared" si="3"/>
        <v>34.177514792899409</v>
      </c>
    </row>
    <row r="35" spans="1:8" ht="17.25" thickBot="1" x14ac:dyDescent="0.35">
      <c r="A35" s="14">
        <v>30</v>
      </c>
      <c r="B35" s="15" t="s">
        <v>6</v>
      </c>
      <c r="C35" s="52" t="s">
        <v>89</v>
      </c>
      <c r="D35" s="53">
        <v>43</v>
      </c>
      <c r="E35" s="53" t="s">
        <v>7</v>
      </c>
      <c r="F35" s="54" t="s">
        <v>149</v>
      </c>
      <c r="G35" s="55">
        <f t="shared" si="2"/>
        <v>2603</v>
      </c>
      <c r="H35" s="56">
        <f t="shared" si="3"/>
        <v>34.098779903031591</v>
      </c>
    </row>
    <row r="36" spans="1:8" ht="17.25" thickBot="1" x14ac:dyDescent="0.35">
      <c r="A36" s="14">
        <v>31</v>
      </c>
      <c r="B36" s="15" t="s">
        <v>6</v>
      </c>
      <c r="C36" s="52" t="s">
        <v>93</v>
      </c>
      <c r="D36" s="53">
        <v>43</v>
      </c>
      <c r="E36" s="53" t="s">
        <v>7</v>
      </c>
      <c r="F36" s="54" t="s">
        <v>123</v>
      </c>
      <c r="G36" s="55">
        <f t="shared" si="2"/>
        <v>2637</v>
      </c>
      <c r="H36" s="56">
        <f t="shared" si="3"/>
        <v>33.225147398482754</v>
      </c>
    </row>
    <row r="37" spans="1:8" ht="17.25" thickBot="1" x14ac:dyDescent="0.35">
      <c r="A37" s="14">
        <v>32</v>
      </c>
      <c r="B37" s="15" t="s">
        <v>6</v>
      </c>
      <c r="C37" s="52" t="s">
        <v>94</v>
      </c>
      <c r="D37" s="53">
        <v>44</v>
      </c>
      <c r="E37" s="53" t="s">
        <v>7</v>
      </c>
      <c r="F37" s="54" t="s">
        <v>171</v>
      </c>
      <c r="G37" s="55">
        <f t="shared" si="2"/>
        <v>2675</v>
      </c>
      <c r="H37" s="56">
        <f t="shared" si="3"/>
        <v>32.287885404838853</v>
      </c>
    </row>
    <row r="38" spans="1:8" ht="17.25" thickBot="1" x14ac:dyDescent="0.35">
      <c r="A38" s="14">
        <v>33</v>
      </c>
      <c r="B38" s="15" t="s">
        <v>6</v>
      </c>
      <c r="C38" s="52" t="s">
        <v>160</v>
      </c>
      <c r="D38" s="53">
        <v>45</v>
      </c>
      <c r="E38" s="53" t="s">
        <v>7</v>
      </c>
      <c r="F38" s="54" t="s">
        <v>173</v>
      </c>
      <c r="G38" s="55">
        <f t="shared" si="2"/>
        <v>2713</v>
      </c>
      <c r="H38" s="56">
        <f t="shared" si="3"/>
        <v>31.389730596387221</v>
      </c>
    </row>
    <row r="39" spans="1:8" ht="17.25" thickBot="1" x14ac:dyDescent="0.35">
      <c r="A39" s="14">
        <v>34</v>
      </c>
      <c r="B39" s="15" t="s">
        <v>6</v>
      </c>
      <c r="C39" s="52" t="s">
        <v>97</v>
      </c>
      <c r="D39" s="53">
        <v>45</v>
      </c>
      <c r="E39" s="53" t="s">
        <v>7</v>
      </c>
      <c r="F39" s="54" t="s">
        <v>124</v>
      </c>
      <c r="G39" s="55">
        <f t="shared" si="2"/>
        <v>2722</v>
      </c>
      <c r="H39" s="56">
        <f t="shared" si="3"/>
        <v>31.182500225392907</v>
      </c>
    </row>
    <row r="40" spans="1:8" ht="17.25" thickBot="1" x14ac:dyDescent="0.35">
      <c r="A40" s="14">
        <v>35</v>
      </c>
      <c r="B40" s="15" t="s">
        <v>6</v>
      </c>
      <c r="C40" s="52" t="s">
        <v>161</v>
      </c>
      <c r="D40" s="53">
        <v>45</v>
      </c>
      <c r="E40" s="53" t="s">
        <v>7</v>
      </c>
      <c r="F40" s="54" t="s">
        <v>174</v>
      </c>
      <c r="G40" s="55">
        <f t="shared" si="2"/>
        <v>2724</v>
      </c>
      <c r="H40" s="56">
        <f t="shared" si="3"/>
        <v>31.136727754166476</v>
      </c>
    </row>
    <row r="41" spans="1:8" ht="17.25" thickBot="1" x14ac:dyDescent="0.35">
      <c r="A41" s="14">
        <v>36</v>
      </c>
      <c r="B41" s="15" t="s">
        <v>6</v>
      </c>
      <c r="C41" s="52" t="s">
        <v>95</v>
      </c>
      <c r="D41" s="53">
        <v>45</v>
      </c>
      <c r="E41" s="53" t="s">
        <v>7</v>
      </c>
      <c r="F41" s="54" t="s">
        <v>175</v>
      </c>
      <c r="G41" s="55">
        <f t="shared" si="2"/>
        <v>2726</v>
      </c>
      <c r="H41" s="56">
        <f t="shared" si="3"/>
        <v>31.091055992429627</v>
      </c>
    </row>
    <row r="42" spans="1:8" ht="17.25" thickBot="1" x14ac:dyDescent="0.35">
      <c r="A42" s="14">
        <v>37</v>
      </c>
      <c r="B42" s="15" t="s">
        <v>6</v>
      </c>
      <c r="C42" s="52" t="s">
        <v>162</v>
      </c>
      <c r="D42" s="53">
        <v>46</v>
      </c>
      <c r="E42" s="53" t="s">
        <v>7</v>
      </c>
      <c r="F42" s="54" t="s">
        <v>108</v>
      </c>
      <c r="G42" s="55">
        <f t="shared" si="2"/>
        <v>2789</v>
      </c>
      <c r="H42" s="56">
        <f t="shared" si="3"/>
        <v>29.702304589779981</v>
      </c>
    </row>
    <row r="43" spans="1:8" ht="17.25" thickBot="1" x14ac:dyDescent="0.35">
      <c r="A43" s="14">
        <v>38</v>
      </c>
      <c r="B43" s="15" t="s">
        <v>6</v>
      </c>
      <c r="C43" s="52" t="s">
        <v>163</v>
      </c>
      <c r="D43" s="53">
        <v>46</v>
      </c>
      <c r="E43" s="53" t="s">
        <v>7</v>
      </c>
      <c r="F43" s="54" t="s">
        <v>146</v>
      </c>
      <c r="G43" s="55">
        <f t="shared" si="2"/>
        <v>2791</v>
      </c>
      <c r="H43" s="56">
        <f t="shared" si="3"/>
        <v>29.659751150271745</v>
      </c>
    </row>
    <row r="44" spans="1:8" ht="17.25" thickBot="1" x14ac:dyDescent="0.35">
      <c r="A44" s="14">
        <v>39</v>
      </c>
      <c r="B44" s="15" t="s">
        <v>6</v>
      </c>
      <c r="C44" s="52" t="s">
        <v>164</v>
      </c>
      <c r="D44" s="53">
        <v>46</v>
      </c>
      <c r="E44" s="53" t="s">
        <v>7</v>
      </c>
      <c r="F44" s="54" t="s">
        <v>110</v>
      </c>
      <c r="G44" s="55">
        <f t="shared" si="2"/>
        <v>2798</v>
      </c>
      <c r="H44" s="56">
        <f t="shared" si="3"/>
        <v>29.511532029668896</v>
      </c>
    </row>
    <row r="45" spans="1:8" ht="17.25" thickBot="1" x14ac:dyDescent="0.35">
      <c r="A45" s="14">
        <v>40</v>
      </c>
      <c r="B45" s="15" t="s">
        <v>6</v>
      </c>
      <c r="C45" s="96" t="s">
        <v>165</v>
      </c>
      <c r="D45" s="97">
        <v>47</v>
      </c>
      <c r="E45" s="97" t="s">
        <v>7</v>
      </c>
      <c r="F45" s="98" t="s">
        <v>142</v>
      </c>
      <c r="G45" s="99">
        <f t="shared" si="2"/>
        <v>2832</v>
      </c>
      <c r="H45" s="100">
        <f t="shared" si="3"/>
        <v>28.807175460436024</v>
      </c>
    </row>
    <row r="46" spans="1:8" ht="17.25" thickBot="1" x14ac:dyDescent="0.35">
      <c r="A46" s="14">
        <v>41</v>
      </c>
      <c r="B46" s="15" t="s">
        <v>6</v>
      </c>
      <c r="C46" s="96" t="s">
        <v>98</v>
      </c>
      <c r="D46" s="97">
        <v>47</v>
      </c>
      <c r="E46" s="97" t="s">
        <v>7</v>
      </c>
      <c r="F46" s="98" t="s">
        <v>148</v>
      </c>
      <c r="G46" s="99">
        <f t="shared" si="2"/>
        <v>2860</v>
      </c>
      <c r="H46" s="100">
        <f t="shared" si="3"/>
        <v>28.245879994131741</v>
      </c>
    </row>
    <row r="47" spans="1:8" ht="17.25" thickBot="1" x14ac:dyDescent="0.35">
      <c r="A47" s="14">
        <v>42</v>
      </c>
      <c r="B47" s="15" t="s">
        <v>6</v>
      </c>
      <c r="C47" s="96" t="s">
        <v>101</v>
      </c>
      <c r="D47" s="97">
        <v>48</v>
      </c>
      <c r="E47" s="97" t="s">
        <v>7</v>
      </c>
      <c r="F47" s="98" t="s">
        <v>176</v>
      </c>
      <c r="G47" s="99">
        <f t="shared" si="2"/>
        <v>2891</v>
      </c>
      <c r="H47" s="100">
        <f t="shared" si="3"/>
        <v>27.643370371030645</v>
      </c>
    </row>
    <row r="48" spans="1:8" ht="17.25" thickBot="1" x14ac:dyDescent="0.35">
      <c r="A48" s="14">
        <v>43</v>
      </c>
      <c r="B48" s="15" t="s">
        <v>6</v>
      </c>
      <c r="C48" s="52" t="s">
        <v>133</v>
      </c>
      <c r="D48" s="53">
        <v>49</v>
      </c>
      <c r="E48" s="53" t="s">
        <v>7</v>
      </c>
      <c r="F48" s="54" t="s">
        <v>116</v>
      </c>
      <c r="G48" s="55">
        <f t="shared" si="2"/>
        <v>2947</v>
      </c>
      <c r="H48" s="56">
        <f t="shared" si="3"/>
        <v>26.602772726492883</v>
      </c>
    </row>
    <row r="49" spans="1:8" ht="17.25" thickBot="1" x14ac:dyDescent="0.35">
      <c r="A49" s="14">
        <v>44</v>
      </c>
      <c r="B49" s="15" t="s">
        <v>6</v>
      </c>
      <c r="C49" s="52" t="s">
        <v>100</v>
      </c>
      <c r="D49" s="53">
        <v>49</v>
      </c>
      <c r="E49" s="53" t="s">
        <v>7</v>
      </c>
      <c r="F49" s="54" t="s">
        <v>108</v>
      </c>
      <c r="G49" s="55">
        <f t="shared" si="2"/>
        <v>2969</v>
      </c>
      <c r="H49" s="56">
        <f t="shared" si="3"/>
        <v>26.209985500786669</v>
      </c>
    </row>
    <row r="50" spans="1:8" ht="17.25" thickBot="1" x14ac:dyDescent="0.35">
      <c r="A50" s="14">
        <v>45</v>
      </c>
      <c r="B50" s="15" t="s">
        <v>6</v>
      </c>
      <c r="C50" s="52" t="s">
        <v>134</v>
      </c>
      <c r="D50" s="53">
        <v>50</v>
      </c>
      <c r="E50" s="53" t="s">
        <v>7</v>
      </c>
      <c r="F50" s="54" t="s">
        <v>177</v>
      </c>
      <c r="G50" s="55">
        <f t="shared" si="2"/>
        <v>3045</v>
      </c>
      <c r="H50" s="56">
        <f t="shared" si="3"/>
        <v>24.917965600826143</v>
      </c>
    </row>
    <row r="51" spans="1:8" ht="17.25" thickBot="1" x14ac:dyDescent="0.35">
      <c r="A51" s="14">
        <v>46</v>
      </c>
      <c r="B51" s="15" t="s">
        <v>6</v>
      </c>
      <c r="C51" s="52" t="s">
        <v>135</v>
      </c>
      <c r="D51" s="53">
        <v>51</v>
      </c>
      <c r="E51" s="53" t="s">
        <v>7</v>
      </c>
      <c r="F51" s="54" t="s">
        <v>125</v>
      </c>
      <c r="G51" s="55">
        <f t="shared" si="2"/>
        <v>3088</v>
      </c>
      <c r="H51" s="56">
        <f t="shared" si="3"/>
        <v>24.228838358076725</v>
      </c>
    </row>
    <row r="52" spans="1:8" ht="17.25" thickBot="1" x14ac:dyDescent="0.35">
      <c r="A52" s="14">
        <v>47</v>
      </c>
      <c r="B52" s="15" t="s">
        <v>6</v>
      </c>
      <c r="C52" s="52" t="s">
        <v>102</v>
      </c>
      <c r="D52" s="53">
        <v>71</v>
      </c>
      <c r="E52" s="53" t="s">
        <v>7</v>
      </c>
      <c r="F52" s="54" t="s">
        <v>107</v>
      </c>
      <c r="G52" s="55">
        <f t="shared" si="2"/>
        <v>4290</v>
      </c>
      <c r="H52" s="56">
        <f t="shared" si="3"/>
        <v>12.553724441836328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zoomScaleNormal="75" workbookViewId="0">
      <selection activeCell="K17" sqref="K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57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6" si="0">D6*60+F6</f>
        <v>0</v>
      </c>
      <c r="H6" s="19" t="e">
        <f t="shared" ref="H6:H26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40"/>
      <c r="E24" s="40" t="s">
        <v>7</v>
      </c>
      <c r="F24" s="69"/>
      <c r="G24" s="41">
        <f t="shared" si="0"/>
        <v>0</v>
      </c>
      <c r="H24" s="63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65"/>
      <c r="E25" s="40" t="s">
        <v>7</v>
      </c>
      <c r="F25" s="66"/>
      <c r="G25" s="41">
        <f t="shared" si="0"/>
        <v>0</v>
      </c>
      <c r="H25" s="63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65"/>
      <c r="E26" s="40" t="s">
        <v>7</v>
      </c>
      <c r="F26" s="66"/>
      <c r="G26" s="41">
        <f t="shared" si="0"/>
        <v>0</v>
      </c>
      <c r="H26" s="63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zoomScaleNormal="75" workbookViewId="0">
      <selection activeCell="J18" sqref="J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58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59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3" si="0">D6*60+F6</f>
        <v>0</v>
      </c>
      <c r="H6" s="19" t="e">
        <f t="shared" ref="H6:H23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6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33"/>
      <c r="E23" s="53" t="s">
        <v>7</v>
      </c>
      <c r="F23" s="35"/>
      <c r="G23" s="55">
        <f t="shared" si="0"/>
        <v>0</v>
      </c>
      <c r="H23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75" zoomScaleNormal="75" workbookViewId="0">
      <selection activeCell="C6" sqref="C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60</v>
      </c>
      <c r="B1" s="6"/>
      <c r="D1" s="8"/>
      <c r="E1" s="8"/>
      <c r="F1" s="9"/>
    </row>
    <row r="2" spans="1:8" x14ac:dyDescent="0.2">
      <c r="C2" s="1" t="s">
        <v>65</v>
      </c>
      <c r="D2" s="2"/>
    </row>
    <row r="3" spans="1:8" x14ac:dyDescent="0.2">
      <c r="C3" s="1" t="s">
        <v>64</v>
      </c>
      <c r="D3" s="2"/>
    </row>
    <row r="4" spans="1:8" x14ac:dyDescent="0.2">
      <c r="C4" s="1" t="s">
        <v>51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2" si="0">D6*60+F6</f>
        <v>0</v>
      </c>
      <c r="H6" s="19" t="e">
        <f t="shared" ref="H6:H22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46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6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7.25" thickBot="1" x14ac:dyDescent="0.35">
      <c r="A22" s="14">
        <v>17</v>
      </c>
      <c r="B22" s="15" t="s">
        <v>6</v>
      </c>
      <c r="C22" s="52"/>
      <c r="D22" s="53"/>
      <c r="E22" s="53" t="s">
        <v>7</v>
      </c>
      <c r="F22" s="54"/>
      <c r="G22" s="55">
        <f t="shared" si="0"/>
        <v>0</v>
      </c>
      <c r="H22" s="56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53"/>
      <c r="E23" s="53" t="s">
        <v>7</v>
      </c>
      <c r="F23" s="54"/>
      <c r="G23" s="55">
        <f t="shared" ref="G23:G41" si="2">D23*60+F23</f>
        <v>0</v>
      </c>
      <c r="H23" s="56" t="e">
        <f t="shared" ref="H23:H41" si="3">(1520/G23)*(1520/G23)*100</f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53"/>
      <c r="E24" s="53" t="s">
        <v>7</v>
      </c>
      <c r="F24" s="54"/>
      <c r="G24" s="55">
        <f t="shared" si="2"/>
        <v>0</v>
      </c>
      <c r="H24" s="56" t="e">
        <f t="shared" si="3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53"/>
      <c r="E25" s="53" t="s">
        <v>7</v>
      </c>
      <c r="F25" s="54"/>
      <c r="G25" s="55">
        <f t="shared" si="2"/>
        <v>0</v>
      </c>
      <c r="H25" s="56" t="e">
        <f t="shared" si="3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53"/>
      <c r="E26" s="53" t="s">
        <v>7</v>
      </c>
      <c r="F26" s="54"/>
      <c r="G26" s="55">
        <f t="shared" si="2"/>
        <v>0</v>
      </c>
      <c r="H26" s="56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53"/>
      <c r="E27" s="53" t="s">
        <v>7</v>
      </c>
      <c r="F27" s="54"/>
      <c r="G27" s="55">
        <f t="shared" si="2"/>
        <v>0</v>
      </c>
      <c r="H27" s="56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53"/>
      <c r="E28" s="53" t="s">
        <v>7</v>
      </c>
      <c r="F28" s="54"/>
      <c r="G28" s="55">
        <f t="shared" si="2"/>
        <v>0</v>
      </c>
      <c r="H28" s="56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53"/>
      <c r="E29" s="53" t="s">
        <v>7</v>
      </c>
      <c r="F29" s="54"/>
      <c r="G29" s="55">
        <f t="shared" si="2"/>
        <v>0</v>
      </c>
      <c r="H29" s="56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53"/>
      <c r="E30" s="53" t="s">
        <v>7</v>
      </c>
      <c r="F30" s="54"/>
      <c r="G30" s="55">
        <f t="shared" si="2"/>
        <v>0</v>
      </c>
      <c r="H30" s="56" t="e">
        <f t="shared" si="3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53"/>
      <c r="E31" s="53" t="s">
        <v>7</v>
      </c>
      <c r="F31" s="54"/>
      <c r="G31" s="55">
        <f t="shared" si="2"/>
        <v>0</v>
      </c>
      <c r="H31" s="56" t="e">
        <f t="shared" si="3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53"/>
      <c r="E32" s="53" t="s">
        <v>7</v>
      </c>
      <c r="F32" s="54"/>
      <c r="G32" s="55">
        <f t="shared" si="2"/>
        <v>0</v>
      </c>
      <c r="H32" s="56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53"/>
      <c r="E33" s="53" t="s">
        <v>7</v>
      </c>
      <c r="F33" s="54"/>
      <c r="G33" s="55">
        <f t="shared" si="2"/>
        <v>0</v>
      </c>
      <c r="H33" s="56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53"/>
      <c r="E34" s="53" t="s">
        <v>7</v>
      </c>
      <c r="F34" s="54"/>
      <c r="G34" s="55">
        <f t="shared" si="2"/>
        <v>0</v>
      </c>
      <c r="H34" s="56" t="e">
        <f t="shared" si="3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53"/>
      <c r="E35" s="53" t="s">
        <v>7</v>
      </c>
      <c r="F35" s="54"/>
      <c r="G35" s="55">
        <f t="shared" si="2"/>
        <v>0</v>
      </c>
      <c r="H35" s="56" t="e">
        <f t="shared" si="3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53"/>
      <c r="E36" s="53" t="s">
        <v>7</v>
      </c>
      <c r="F36" s="54"/>
      <c r="G36" s="55">
        <f t="shared" si="2"/>
        <v>0</v>
      </c>
      <c r="H36" s="56" t="e">
        <f t="shared" si="3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53"/>
      <c r="E37" s="53" t="s">
        <v>7</v>
      </c>
      <c r="F37" s="54"/>
      <c r="G37" s="55">
        <f t="shared" si="2"/>
        <v>0</v>
      </c>
      <c r="H37" s="56" t="e">
        <f t="shared" si="3"/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53"/>
      <c r="E38" s="53" t="s">
        <v>7</v>
      </c>
      <c r="F38" s="54"/>
      <c r="G38" s="55">
        <f t="shared" si="2"/>
        <v>0</v>
      </c>
      <c r="H38" s="56" t="e">
        <f t="shared" si="3"/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53"/>
      <c r="E39" s="53" t="s">
        <v>7</v>
      </c>
      <c r="F39" s="54"/>
      <c r="G39" s="55">
        <f t="shared" si="2"/>
        <v>0</v>
      </c>
      <c r="H39" s="56" t="e">
        <f t="shared" si="3"/>
        <v>#DIV/0!</v>
      </c>
    </row>
    <row r="40" spans="1:8" ht="17.25" thickBot="1" x14ac:dyDescent="0.35">
      <c r="A40" s="14">
        <v>35</v>
      </c>
      <c r="B40" s="15" t="s">
        <v>6</v>
      </c>
      <c r="C40" s="52"/>
      <c r="D40" s="53"/>
      <c r="E40" s="53" t="s">
        <v>7</v>
      </c>
      <c r="F40" s="54"/>
      <c r="G40" s="55">
        <f t="shared" si="2"/>
        <v>0</v>
      </c>
      <c r="H40" s="56" t="e">
        <f t="shared" si="3"/>
        <v>#DIV/0!</v>
      </c>
    </row>
    <row r="41" spans="1:8" ht="17.25" thickBot="1" x14ac:dyDescent="0.35">
      <c r="A41" s="14">
        <v>36</v>
      </c>
      <c r="B41" s="15" t="s">
        <v>6</v>
      </c>
      <c r="C41" s="52"/>
      <c r="D41" s="53"/>
      <c r="E41" s="53" t="s">
        <v>7</v>
      </c>
      <c r="F41" s="54"/>
      <c r="G41" s="55">
        <f t="shared" si="2"/>
        <v>0</v>
      </c>
      <c r="H41" s="56" t="e">
        <f t="shared" si="3"/>
        <v>#DIV/0!</v>
      </c>
    </row>
    <row r="42" spans="1:8" ht="17.25" thickBot="1" x14ac:dyDescent="0.35">
      <c r="A42" s="14">
        <v>37</v>
      </c>
      <c r="B42" s="15" t="s">
        <v>6</v>
      </c>
      <c r="C42" s="52"/>
      <c r="D42" s="53"/>
      <c r="E42" s="53" t="s">
        <v>7</v>
      </c>
      <c r="F42" s="54"/>
      <c r="G42" s="55">
        <f t="shared" ref="G42:G43" si="4">D42*60+F42</f>
        <v>0</v>
      </c>
      <c r="H42" s="56" t="e">
        <f t="shared" ref="H42:H43" si="5">(1520/G42)*(1520/G42)*100</f>
        <v>#DIV/0!</v>
      </c>
    </row>
    <row r="43" spans="1:8" ht="17.25" thickBot="1" x14ac:dyDescent="0.35">
      <c r="A43" s="14">
        <v>38</v>
      </c>
      <c r="B43" s="15" t="s">
        <v>6</v>
      </c>
      <c r="C43" s="52"/>
      <c r="D43" s="53"/>
      <c r="E43" s="53" t="s">
        <v>7</v>
      </c>
      <c r="F43" s="54"/>
      <c r="G43" s="55">
        <f t="shared" si="4"/>
        <v>0</v>
      </c>
      <c r="H43" s="56" t="e">
        <f t="shared" si="5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workbookViewId="0">
      <selection activeCell="K15" sqref="K1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10</v>
      </c>
      <c r="B1" s="6"/>
      <c r="D1" s="8"/>
      <c r="E1" s="8"/>
      <c r="F1" s="9"/>
    </row>
    <row r="2" spans="1:8" x14ac:dyDescent="0.2">
      <c r="C2" s="1" t="s">
        <v>11</v>
      </c>
      <c r="D2" s="2"/>
    </row>
    <row r="3" spans="1:8" x14ac:dyDescent="0.2">
      <c r="C3" s="1" t="s">
        <v>12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17"/>
      <c r="E6" s="17" t="s">
        <v>7</v>
      </c>
      <c r="F6" s="26"/>
      <c r="G6" s="18">
        <f t="shared" ref="G6:G28" si="0">D6*60+F6</f>
        <v>0</v>
      </c>
      <c r="H6" s="19" t="e">
        <f t="shared" ref="H6:H28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21"/>
      <c r="E7" s="17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21"/>
      <c r="E8" s="17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4"/>
      <c r="D9" s="21"/>
      <c r="E9" s="17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21"/>
      <c r="E10" s="17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21"/>
      <c r="E11" s="17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7"/>
      <c r="D12" s="28"/>
      <c r="E12" s="17" t="s">
        <v>7</v>
      </c>
      <c r="F12" s="29"/>
      <c r="G12" s="30">
        <f t="shared" si="0"/>
        <v>0</v>
      </c>
      <c r="H12" s="31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21"/>
      <c r="E13" s="17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21"/>
      <c r="E14" s="17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21"/>
      <c r="E15" s="17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21"/>
      <c r="E16" s="17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45"/>
      <c r="E17" s="46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45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45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5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5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45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7"/>
      <c r="D23" s="58"/>
      <c r="E23" s="58" t="s">
        <v>7</v>
      </c>
      <c r="F23" s="59"/>
      <c r="G23" s="60">
        <f t="shared" si="0"/>
        <v>0</v>
      </c>
      <c r="H23" s="61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7"/>
      <c r="D24" s="58"/>
      <c r="E24" s="58" t="s">
        <v>7</v>
      </c>
      <c r="F24" s="59"/>
      <c r="G24" s="60">
        <f t="shared" si="0"/>
        <v>0</v>
      </c>
      <c r="H24" s="61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7"/>
      <c r="D25" s="58"/>
      <c r="E25" s="58" t="s">
        <v>7</v>
      </c>
      <c r="F25" s="59"/>
      <c r="G25" s="60">
        <f t="shared" si="0"/>
        <v>0</v>
      </c>
      <c r="H25" s="61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7"/>
      <c r="D26" s="58"/>
      <c r="E26" s="58" t="s">
        <v>7</v>
      </c>
      <c r="F26" s="59"/>
      <c r="G26" s="60">
        <f t="shared" si="0"/>
        <v>0</v>
      </c>
      <c r="H26" s="61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7"/>
      <c r="D27" s="58"/>
      <c r="E27" s="58" t="s">
        <v>7</v>
      </c>
      <c r="F27" s="59"/>
      <c r="G27" s="60">
        <f t="shared" si="0"/>
        <v>0</v>
      </c>
      <c r="H27" s="61" t="e">
        <f t="shared" si="1"/>
        <v>#DIV/0!</v>
      </c>
    </row>
    <row r="28" spans="1:8" ht="16.5" x14ac:dyDescent="0.3">
      <c r="A28" s="14">
        <v>23</v>
      </c>
      <c r="B28" s="15" t="s">
        <v>6</v>
      </c>
      <c r="C28" s="57"/>
      <c r="D28" s="58"/>
      <c r="E28" s="58" t="s">
        <v>7</v>
      </c>
      <c r="F28" s="59"/>
      <c r="G28" s="60">
        <f t="shared" si="0"/>
        <v>0</v>
      </c>
      <c r="H28" s="6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5" zoomScaleNormal="75" workbookViewId="0">
      <selection activeCell="K24" sqref="K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9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17"/>
      <c r="E6" s="17" t="s">
        <v>7</v>
      </c>
      <c r="F6" s="26"/>
      <c r="G6" s="18">
        <f t="shared" ref="G6:G28" si="0">D6*60+F6</f>
        <v>0</v>
      </c>
      <c r="H6" s="19" t="e">
        <f t="shared" ref="H6:H28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21"/>
      <c r="E7" s="17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21"/>
      <c r="E8" s="17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4"/>
      <c r="D9" s="21"/>
      <c r="E9" s="17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21"/>
      <c r="E10" s="17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21"/>
      <c r="E11" s="17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21"/>
      <c r="E12" s="17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21"/>
      <c r="E13" s="17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21"/>
      <c r="E14" s="17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21"/>
      <c r="E15" s="17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21"/>
      <c r="E16" s="17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6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45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45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5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5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45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7"/>
      <c r="D23" s="45"/>
      <c r="E23" s="58" t="s">
        <v>7</v>
      </c>
      <c r="F23" s="59"/>
      <c r="G23" s="60">
        <f t="shared" si="0"/>
        <v>0</v>
      </c>
      <c r="H23" s="61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7"/>
      <c r="D24" s="45"/>
      <c r="E24" s="58" t="s">
        <v>7</v>
      </c>
      <c r="F24" s="59"/>
      <c r="G24" s="60">
        <f t="shared" si="0"/>
        <v>0</v>
      </c>
      <c r="H24" s="61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7"/>
      <c r="D25" s="58"/>
      <c r="E25" s="58" t="s">
        <v>7</v>
      </c>
      <c r="F25" s="59"/>
      <c r="G25" s="60">
        <f t="shared" si="0"/>
        <v>0</v>
      </c>
      <c r="H25" s="61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7"/>
      <c r="D26" s="58"/>
      <c r="E26" s="58" t="s">
        <v>7</v>
      </c>
      <c r="F26" s="59"/>
      <c r="G26" s="60">
        <f t="shared" si="0"/>
        <v>0</v>
      </c>
      <c r="H26" s="61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7"/>
      <c r="D27" s="58"/>
      <c r="E27" s="58" t="s">
        <v>7</v>
      </c>
      <c r="F27" s="59"/>
      <c r="G27" s="60">
        <f t="shared" si="0"/>
        <v>0</v>
      </c>
      <c r="H27" s="61" t="e">
        <f t="shared" si="1"/>
        <v>#DIV/0!</v>
      </c>
    </row>
    <row r="28" spans="1:8" ht="16.5" x14ac:dyDescent="0.3">
      <c r="A28" s="14">
        <v>23</v>
      </c>
      <c r="B28" s="15" t="s">
        <v>6</v>
      </c>
      <c r="C28" s="57"/>
      <c r="D28" s="58"/>
      <c r="E28" s="58" t="s">
        <v>7</v>
      </c>
      <c r="F28" s="59"/>
      <c r="G28" s="60">
        <f t="shared" si="0"/>
        <v>0</v>
      </c>
      <c r="H28" s="61" t="e">
        <f t="shared" si="1"/>
        <v>#DIV/0!</v>
      </c>
    </row>
    <row r="29" spans="1:8" ht="16.5" x14ac:dyDescent="0.3">
      <c r="A29" s="14">
        <v>24</v>
      </c>
      <c r="B29" s="15" t="s">
        <v>6</v>
      </c>
      <c r="C29" s="57"/>
      <c r="D29" s="58"/>
      <c r="E29" s="58" t="s">
        <v>7</v>
      </c>
      <c r="F29" s="59"/>
      <c r="G29" s="60">
        <f t="shared" ref="G29:G31" si="2">D29*60+F29</f>
        <v>0</v>
      </c>
      <c r="H29" s="61" t="e">
        <f t="shared" ref="H29:H31" si="3">(1520/G29)*(1520/G29)*100</f>
        <v>#DIV/0!</v>
      </c>
    </row>
    <row r="30" spans="1:8" ht="16.5" x14ac:dyDescent="0.3">
      <c r="A30" s="14">
        <v>25</v>
      </c>
      <c r="B30" s="15" t="s">
        <v>6</v>
      </c>
      <c r="C30" s="57"/>
      <c r="D30" s="58"/>
      <c r="E30" s="58" t="s">
        <v>7</v>
      </c>
      <c r="F30" s="59"/>
      <c r="G30" s="60">
        <f t="shared" si="2"/>
        <v>0</v>
      </c>
      <c r="H30" s="61" t="e">
        <f t="shared" si="3"/>
        <v>#DIV/0!</v>
      </c>
    </row>
    <row r="31" spans="1:8" ht="16.5" x14ac:dyDescent="0.3">
      <c r="A31" s="14">
        <v>26</v>
      </c>
      <c r="B31" s="15" t="s">
        <v>6</v>
      </c>
      <c r="C31" s="57"/>
      <c r="D31" s="58"/>
      <c r="E31" s="58" t="s">
        <v>7</v>
      </c>
      <c r="F31" s="59"/>
      <c r="G31" s="60">
        <f t="shared" si="2"/>
        <v>0</v>
      </c>
      <c r="H31" s="61" t="e">
        <f t="shared" si="3"/>
        <v>#DIV/0!</v>
      </c>
    </row>
    <row r="32" spans="1:8" ht="16.5" x14ac:dyDescent="0.3">
      <c r="A32" s="14">
        <v>27</v>
      </c>
      <c r="B32" s="15" t="s">
        <v>6</v>
      </c>
      <c r="C32" s="57"/>
      <c r="D32" s="58"/>
      <c r="E32" s="58" t="s">
        <v>7</v>
      </c>
      <c r="F32" s="59"/>
      <c r="G32" s="60">
        <f t="shared" ref="G32:G33" si="4">D32*60+F32</f>
        <v>0</v>
      </c>
      <c r="H32" s="61" t="e">
        <f t="shared" ref="H32:H33" si="5">(1520/G32)*(1520/G32)*100</f>
        <v>#DIV/0!</v>
      </c>
    </row>
    <row r="33" spans="1:8" ht="16.5" x14ac:dyDescent="0.3">
      <c r="A33" s="14">
        <v>28</v>
      </c>
      <c r="B33" s="15" t="s">
        <v>6</v>
      </c>
      <c r="C33" s="57"/>
      <c r="D33" s="58"/>
      <c r="E33" s="58" t="s">
        <v>7</v>
      </c>
      <c r="F33" s="59"/>
      <c r="G33" s="60">
        <f t="shared" si="4"/>
        <v>0</v>
      </c>
      <c r="H33" s="61" t="e">
        <f t="shared" si="5"/>
        <v>#DIV/0!</v>
      </c>
    </row>
    <row r="34" spans="1:8" ht="16.5" x14ac:dyDescent="0.3">
      <c r="A34" s="14">
        <v>29</v>
      </c>
      <c r="B34" s="15" t="s">
        <v>6</v>
      </c>
      <c r="C34" s="57"/>
      <c r="D34" s="58"/>
      <c r="E34" s="58" t="s">
        <v>7</v>
      </c>
      <c r="F34" s="59"/>
      <c r="G34" s="60">
        <f t="shared" ref="G34" si="6">D34*60+F34</f>
        <v>0</v>
      </c>
      <c r="H34" s="61" t="e">
        <f t="shared" ref="H34" si="7">(1520/G34)*(1520/G34)*100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zoomScale="75" zoomScaleNormal="75" workbookViewId="0">
      <selection activeCell="K16" sqref="K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</v>
      </c>
      <c r="B1" s="6"/>
      <c r="D1" s="8"/>
      <c r="E1" s="8"/>
      <c r="F1" s="9"/>
    </row>
    <row r="2" spans="1:8" x14ac:dyDescent="0.2">
      <c r="C2" s="1" t="s">
        <v>15</v>
      </c>
      <c r="D2" s="2"/>
    </row>
    <row r="3" spans="1:8" x14ac:dyDescent="0.2">
      <c r="C3" s="1" t="s">
        <v>16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17"/>
      <c r="E6" s="17" t="s">
        <v>7</v>
      </c>
      <c r="F6" s="26"/>
      <c r="G6" s="18">
        <f t="shared" ref="G6:G32" si="0">D6*60+F6</f>
        <v>0</v>
      </c>
      <c r="H6" s="19" t="e">
        <f t="shared" ref="H6:H32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17"/>
      <c r="E7" s="17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21"/>
      <c r="E8" s="17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4"/>
      <c r="D9" s="21"/>
      <c r="E9" s="17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21"/>
      <c r="E10" s="17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21"/>
      <c r="E11" s="17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21"/>
      <c r="E12" s="17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21"/>
      <c r="E13" s="17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21"/>
      <c r="E14" s="17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21"/>
      <c r="E15" s="17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21"/>
      <c r="E16" s="17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6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45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7"/>
      <c r="D23" s="45"/>
      <c r="E23" s="58" t="s">
        <v>7</v>
      </c>
      <c r="F23" s="59"/>
      <c r="G23" s="60">
        <f t="shared" si="0"/>
        <v>0</v>
      </c>
      <c r="H23" s="61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7"/>
      <c r="D24" s="45"/>
      <c r="E24" s="58" t="s">
        <v>7</v>
      </c>
      <c r="F24" s="59"/>
      <c r="G24" s="60">
        <f t="shared" si="0"/>
        <v>0</v>
      </c>
      <c r="H24" s="61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7"/>
      <c r="D25" s="45"/>
      <c r="E25" s="58" t="s">
        <v>7</v>
      </c>
      <c r="F25" s="59"/>
      <c r="G25" s="60">
        <f t="shared" si="0"/>
        <v>0</v>
      </c>
      <c r="H25" s="61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7"/>
      <c r="D26" s="58"/>
      <c r="E26" s="58" t="s">
        <v>7</v>
      </c>
      <c r="F26" s="59"/>
      <c r="G26" s="60">
        <f t="shared" si="0"/>
        <v>0</v>
      </c>
      <c r="H26" s="61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7"/>
      <c r="D27" s="58"/>
      <c r="E27" s="58" t="s">
        <v>7</v>
      </c>
      <c r="F27" s="59"/>
      <c r="G27" s="60">
        <f t="shared" si="0"/>
        <v>0</v>
      </c>
      <c r="H27" s="61" t="e">
        <f t="shared" si="1"/>
        <v>#DIV/0!</v>
      </c>
    </row>
    <row r="28" spans="1:8" ht="16.5" x14ac:dyDescent="0.3">
      <c r="A28" s="14">
        <v>23</v>
      </c>
      <c r="B28" s="15" t="s">
        <v>6</v>
      </c>
      <c r="C28" s="57"/>
      <c r="D28" s="58"/>
      <c r="E28" s="58" t="s">
        <v>7</v>
      </c>
      <c r="F28" s="59"/>
      <c r="G28" s="60">
        <f t="shared" si="0"/>
        <v>0</v>
      </c>
      <c r="H28" s="61" t="e">
        <f t="shared" si="1"/>
        <v>#DIV/0!</v>
      </c>
    </row>
    <row r="29" spans="1:8" ht="16.5" x14ac:dyDescent="0.3">
      <c r="A29" s="14">
        <v>24</v>
      </c>
      <c r="B29" s="15" t="s">
        <v>6</v>
      </c>
      <c r="C29" s="57"/>
      <c r="D29" s="58"/>
      <c r="E29" s="58" t="s">
        <v>7</v>
      </c>
      <c r="F29" s="59"/>
      <c r="G29" s="60">
        <f t="shared" si="0"/>
        <v>0</v>
      </c>
      <c r="H29" s="61" t="e">
        <f t="shared" si="1"/>
        <v>#DIV/0!</v>
      </c>
    </row>
    <row r="30" spans="1:8" ht="16.5" x14ac:dyDescent="0.3">
      <c r="A30" s="14">
        <v>25</v>
      </c>
      <c r="B30" s="15" t="s">
        <v>6</v>
      </c>
      <c r="C30" s="57"/>
      <c r="D30" s="58"/>
      <c r="E30" s="58" t="s">
        <v>7</v>
      </c>
      <c r="F30" s="59"/>
      <c r="G30" s="60">
        <f t="shared" si="0"/>
        <v>0</v>
      </c>
      <c r="H30" s="61" t="e">
        <f t="shared" si="1"/>
        <v>#DIV/0!</v>
      </c>
    </row>
    <row r="31" spans="1:8" ht="16.5" x14ac:dyDescent="0.3">
      <c r="A31" s="14">
        <v>26</v>
      </c>
      <c r="B31" s="15" t="s">
        <v>6</v>
      </c>
      <c r="C31" s="57"/>
      <c r="D31" s="58"/>
      <c r="E31" s="58" t="s">
        <v>7</v>
      </c>
      <c r="F31" s="59"/>
      <c r="G31" s="60">
        <f t="shared" si="0"/>
        <v>0</v>
      </c>
      <c r="H31" s="61" t="e">
        <f t="shared" si="1"/>
        <v>#DIV/0!</v>
      </c>
    </row>
    <row r="32" spans="1:8" ht="16.5" x14ac:dyDescent="0.3">
      <c r="A32" s="14">
        <v>27</v>
      </c>
      <c r="B32" s="15" t="s">
        <v>6</v>
      </c>
      <c r="C32" s="57"/>
      <c r="D32" s="58"/>
      <c r="E32" s="58" t="s">
        <v>7</v>
      </c>
      <c r="F32" s="59"/>
      <c r="G32" s="60">
        <f t="shared" si="0"/>
        <v>0</v>
      </c>
      <c r="H32" s="6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75" zoomScaleNormal="75" workbookViewId="0">
      <selection activeCell="J13" sqref="J1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9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17"/>
      <c r="E6" s="17" t="s">
        <v>7</v>
      </c>
      <c r="F6" s="26"/>
      <c r="G6" s="18">
        <f t="shared" ref="G6:G21" si="0">D6*60+F6</f>
        <v>0</v>
      </c>
      <c r="H6" s="19" t="e">
        <f t="shared" ref="H6:H21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17"/>
      <c r="E7" s="17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21"/>
      <c r="E8" s="17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4"/>
      <c r="D9" s="21"/>
      <c r="E9" s="17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21"/>
      <c r="E10" s="17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21"/>
      <c r="E11" s="17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21"/>
      <c r="E12" s="17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21"/>
      <c r="E13" s="17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21"/>
      <c r="E14" s="17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21"/>
      <c r="E15" s="17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21"/>
      <c r="E16" s="17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6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>
      <selection activeCell="K18" sqref="K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</v>
      </c>
      <c r="B1" s="6"/>
      <c r="D1" s="8"/>
      <c r="E1" s="8"/>
      <c r="F1" s="9"/>
    </row>
    <row r="2" spans="1:8" x14ac:dyDescent="0.2">
      <c r="C2" s="1" t="s">
        <v>21</v>
      </c>
      <c r="D2" s="2"/>
    </row>
    <row r="3" spans="1:8" x14ac:dyDescent="0.2">
      <c r="C3" s="1" t="s">
        <v>9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17"/>
      <c r="E6" s="17" t="s">
        <v>7</v>
      </c>
      <c r="F6" s="26"/>
      <c r="G6" s="18">
        <f t="shared" ref="G6:G21" si="0">D6*60+F6</f>
        <v>0</v>
      </c>
      <c r="H6" s="19" t="e">
        <f t="shared" ref="H6:H21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17"/>
      <c r="E7" s="17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21"/>
      <c r="E8" s="17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4"/>
      <c r="D9" s="21"/>
      <c r="E9" s="17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21"/>
      <c r="E10" s="17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21"/>
      <c r="E11" s="17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21"/>
      <c r="E12" s="17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21"/>
      <c r="E13" s="17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21"/>
      <c r="E14" s="17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21"/>
      <c r="E15" s="17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21"/>
      <c r="E16" s="17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6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ref="G22:G24" si="2">D22*60+F22</f>
        <v>0</v>
      </c>
      <c r="H22" s="49" t="e">
        <f t="shared" ref="H22:H24" si="3">(1520/G22)*(1520/G22)*100</f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2"/>
        <v>0</v>
      </c>
      <c r="H23" s="49" t="e">
        <f t="shared" si="3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2"/>
        <v>0</v>
      </c>
      <c r="H24" s="49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>
      <selection activeCell="J14" sqref="J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</v>
      </c>
      <c r="B1" s="6"/>
      <c r="D1" s="8"/>
      <c r="E1" s="8"/>
      <c r="F1" s="9"/>
    </row>
    <row r="2" spans="1:8" x14ac:dyDescent="0.2">
      <c r="C2" s="1" t="s">
        <v>21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21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21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21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21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21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21"/>
      <c r="E24" s="40" t="s">
        <v>7</v>
      </c>
      <c r="F24" s="47"/>
      <c r="G24" s="41">
        <f t="shared" si="0"/>
        <v>0</v>
      </c>
      <c r="H24" s="49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21"/>
      <c r="E25" s="40" t="s">
        <v>7</v>
      </c>
      <c r="F25" s="47"/>
      <c r="G25" s="41">
        <f t="shared" ref="G25:G29" si="2">D25*60+F25</f>
        <v>0</v>
      </c>
      <c r="H25" s="49" t="e">
        <f t="shared" ref="H25:H29" si="3">(1520/G25)*(1520/G25)*100</f>
        <v>#DIV/0!</v>
      </c>
    </row>
    <row r="26" spans="1:8" ht="16.5" x14ac:dyDescent="0.3">
      <c r="A26" s="14">
        <v>21</v>
      </c>
      <c r="B26" s="15" t="s">
        <v>6</v>
      </c>
      <c r="C26" s="50"/>
      <c r="D26" s="21"/>
      <c r="E26" s="40" t="s">
        <v>7</v>
      </c>
      <c r="F26" s="47"/>
      <c r="G26" s="41">
        <f t="shared" si="2"/>
        <v>0</v>
      </c>
      <c r="H26" s="49" t="e">
        <f t="shared" si="3"/>
        <v>#DIV/0!</v>
      </c>
    </row>
    <row r="27" spans="1:8" ht="16.5" x14ac:dyDescent="0.3">
      <c r="A27" s="14">
        <v>22</v>
      </c>
      <c r="B27" s="15" t="s">
        <v>6</v>
      </c>
      <c r="C27" s="50"/>
      <c r="D27" s="21"/>
      <c r="E27" s="40" t="s">
        <v>7</v>
      </c>
      <c r="F27" s="47"/>
      <c r="G27" s="41">
        <f t="shared" si="2"/>
        <v>0</v>
      </c>
      <c r="H27" s="49" t="e">
        <f t="shared" si="3"/>
        <v>#DIV/0!</v>
      </c>
    </row>
    <row r="28" spans="1:8" ht="16.5" x14ac:dyDescent="0.3">
      <c r="A28" s="14">
        <v>23</v>
      </c>
      <c r="B28" s="15" t="s">
        <v>6</v>
      </c>
      <c r="C28" s="50"/>
      <c r="D28" s="21"/>
      <c r="E28" s="40" t="s">
        <v>7</v>
      </c>
      <c r="F28" s="47"/>
      <c r="G28" s="41">
        <f t="shared" si="2"/>
        <v>0</v>
      </c>
      <c r="H28" s="49" t="e">
        <f t="shared" si="3"/>
        <v>#DIV/0!</v>
      </c>
    </row>
    <row r="29" spans="1:8" ht="16.5" x14ac:dyDescent="0.3">
      <c r="A29" s="14">
        <v>24</v>
      </c>
      <c r="B29" s="15" t="s">
        <v>6</v>
      </c>
      <c r="C29" s="50"/>
      <c r="D29" s="21"/>
      <c r="E29" s="40" t="s">
        <v>7</v>
      </c>
      <c r="F29" s="47"/>
      <c r="G29" s="41">
        <f t="shared" si="2"/>
        <v>0</v>
      </c>
      <c r="H29" s="49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2019-02-22T10:31:44Z</dcterms:modified>
</cp:coreProperties>
</file>